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ichData/rdrichvalue.xml" ContentType="application/vnd.ms-excel.rdrichvalue+xml"/>
  <Override PartName="/xl/richData/rdRichValueWebImage.xml" ContentType="application/vnd.ms-excel.rdrichvaluewebimage+xml"/>
  <Override PartName="/xl/richData/rdRichValueTypes.xml" ContentType="application/vnd.ms-excel.rdrichvaluetypes+xml"/>
  <Override PartName="/xl/richData/rdrichvaluestructure.xml" ContentType="application/vnd.ms-excel.rdrichvaluestruc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activeTab="1"/>
  </bookViews>
  <sheets>
    <sheet name="Footwear ATS DOOS" sheetId="2" r:id="rId1"/>
    <sheet name="Assortment DOOS" sheetId="3" r:id="rId2"/>
  </sheets>
  <definedNames>
    <definedName name="ExterneDaten_3" localSheetId="1" hidden="1">'Assortment DOOS'!$A$1:$Q$228</definedName>
    <definedName name="ExterneDaten_3" localSheetId="0" hidden="1">'Footwear ATS DOOS'!$B$1:$BR$317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29" i="3" l="1"/>
  <c r="R318" i="2"/>
  <c r="O2" i="2" l="1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47" i="2"/>
  <c r="O248" i="2"/>
  <c r="O249" i="2"/>
  <c r="O250" i="2"/>
  <c r="O251" i="2"/>
  <c r="O252" i="2"/>
  <c r="O253" i="2"/>
  <c r="O254" i="2"/>
  <c r="O255" i="2"/>
  <c r="O25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1" i="2"/>
  <c r="O312" i="2"/>
  <c r="O313" i="2"/>
  <c r="O314" i="2"/>
  <c r="O315" i="2"/>
  <c r="O316" i="2"/>
  <c r="O317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2" i="2"/>
  <c r="C26" i="2"/>
</calcChain>
</file>

<file path=xl/connections.xml><?xml version="1.0" encoding="utf-8"?>
<connections xmlns="http://schemas.openxmlformats.org/spreadsheetml/2006/main">
  <connection id="1" keepAlive="1" name="Abfrage - MFF_Assortment_DOOS" description="Verbindung mit der Abfrage 'MFF_Assortment_DOOS' in der Arbeitsmappe." type="5" refreshedVersion="8" background="1" saveData="1">
    <dbPr connection="Provider=Microsoft.Mashup.OleDb.1;Data Source=$Workbook$;Location=MFF_Assortment_DOOS;Extended Properties=&quot;&quot;" command="SELECT * FROM [MFF_Assortment_DOOS]"/>
  </connection>
  <connection id="2" keepAlive="1" name="Abfrage - MFF_Pivot_DOOS" description="Verbindung mit der Abfrage 'MFF_Pivot_DOOS' in der Arbeitsmappe." type="5" refreshedVersion="8" background="1" saveData="1">
    <dbPr connection="Provider=Microsoft.Mashup.OleDb.1;Data Source=$Workbook$;Location=MFF_Pivot_DOOS;Extended Properties=&quot;&quot;" command="SELECT * FROM [MFF_Pivot_DOOS]"/>
  </connection>
</connections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35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  <bk>
      <extLst>
        <ext xmlns:xlrd="http://schemas.microsoft.com/office/spreadsheetml/2017/richdata" uri="{3e2802c4-a4d2-4d8b-9148-e3be6c30e623}">
          <xlrd:rvb i="2"/>
        </ext>
      </extLst>
    </bk>
    <bk>
      <extLst>
        <ext xmlns:xlrd="http://schemas.microsoft.com/office/spreadsheetml/2017/richdata" uri="{3e2802c4-a4d2-4d8b-9148-e3be6c30e623}">
          <xlrd:rvb i="3"/>
        </ext>
      </extLst>
    </bk>
    <bk>
      <extLst>
        <ext xmlns:xlrd="http://schemas.microsoft.com/office/spreadsheetml/2017/richdata" uri="{3e2802c4-a4d2-4d8b-9148-e3be6c30e623}">
          <xlrd:rvb i="4"/>
        </ext>
      </extLst>
    </bk>
    <bk>
      <extLst>
        <ext xmlns:xlrd="http://schemas.microsoft.com/office/spreadsheetml/2017/richdata" uri="{3e2802c4-a4d2-4d8b-9148-e3be6c30e623}">
          <xlrd:rvb i="5"/>
        </ext>
      </extLst>
    </bk>
    <bk>
      <extLst>
        <ext xmlns:xlrd="http://schemas.microsoft.com/office/spreadsheetml/2017/richdata" uri="{3e2802c4-a4d2-4d8b-9148-e3be6c30e623}">
          <xlrd:rvb i="6"/>
        </ext>
      </extLst>
    </bk>
    <bk>
      <extLst>
        <ext xmlns:xlrd="http://schemas.microsoft.com/office/spreadsheetml/2017/richdata" uri="{3e2802c4-a4d2-4d8b-9148-e3be6c30e623}">
          <xlrd:rvb i="7"/>
        </ext>
      </extLst>
    </bk>
    <bk>
      <extLst>
        <ext xmlns:xlrd="http://schemas.microsoft.com/office/spreadsheetml/2017/richdata" uri="{3e2802c4-a4d2-4d8b-9148-e3be6c30e623}">
          <xlrd:rvb i="8"/>
        </ext>
      </extLst>
    </bk>
    <bk>
      <extLst>
        <ext xmlns:xlrd="http://schemas.microsoft.com/office/spreadsheetml/2017/richdata" uri="{3e2802c4-a4d2-4d8b-9148-e3be6c30e623}">
          <xlrd:rvb i="9"/>
        </ext>
      </extLst>
    </bk>
    <bk>
      <extLst>
        <ext xmlns:xlrd="http://schemas.microsoft.com/office/spreadsheetml/2017/richdata" uri="{3e2802c4-a4d2-4d8b-9148-e3be6c30e623}">
          <xlrd:rvb i="10"/>
        </ext>
      </extLst>
    </bk>
    <bk>
      <extLst>
        <ext xmlns:xlrd="http://schemas.microsoft.com/office/spreadsheetml/2017/richdata" uri="{3e2802c4-a4d2-4d8b-9148-e3be6c30e623}">
          <xlrd:rvb i="11"/>
        </ext>
      </extLst>
    </bk>
    <bk>
      <extLst>
        <ext xmlns:xlrd="http://schemas.microsoft.com/office/spreadsheetml/2017/richdata" uri="{3e2802c4-a4d2-4d8b-9148-e3be6c30e623}">
          <xlrd:rvb i="12"/>
        </ext>
      </extLst>
    </bk>
    <bk>
      <extLst>
        <ext xmlns:xlrd="http://schemas.microsoft.com/office/spreadsheetml/2017/richdata" uri="{3e2802c4-a4d2-4d8b-9148-e3be6c30e623}">
          <xlrd:rvb i="13"/>
        </ext>
      </extLst>
    </bk>
    <bk>
      <extLst>
        <ext xmlns:xlrd="http://schemas.microsoft.com/office/spreadsheetml/2017/richdata" uri="{3e2802c4-a4d2-4d8b-9148-e3be6c30e623}">
          <xlrd:rvb i="14"/>
        </ext>
      </extLst>
    </bk>
    <bk>
      <extLst>
        <ext xmlns:xlrd="http://schemas.microsoft.com/office/spreadsheetml/2017/richdata" uri="{3e2802c4-a4d2-4d8b-9148-e3be6c30e623}">
          <xlrd:rvb i="15"/>
        </ext>
      </extLst>
    </bk>
    <bk>
      <extLst>
        <ext xmlns:xlrd="http://schemas.microsoft.com/office/spreadsheetml/2017/richdata" uri="{3e2802c4-a4d2-4d8b-9148-e3be6c30e623}">
          <xlrd:rvb i="16"/>
        </ext>
      </extLst>
    </bk>
    <bk>
      <extLst>
        <ext xmlns:xlrd="http://schemas.microsoft.com/office/spreadsheetml/2017/richdata" uri="{3e2802c4-a4d2-4d8b-9148-e3be6c30e623}">
          <xlrd:rvb i="17"/>
        </ext>
      </extLst>
    </bk>
    <bk>
      <extLst>
        <ext xmlns:xlrd="http://schemas.microsoft.com/office/spreadsheetml/2017/richdata" uri="{3e2802c4-a4d2-4d8b-9148-e3be6c30e623}">
          <xlrd:rvb i="18"/>
        </ext>
      </extLst>
    </bk>
    <bk>
      <extLst>
        <ext xmlns:xlrd="http://schemas.microsoft.com/office/spreadsheetml/2017/richdata" uri="{3e2802c4-a4d2-4d8b-9148-e3be6c30e623}">
          <xlrd:rvb i="19"/>
        </ext>
      </extLst>
    </bk>
    <bk>
      <extLst>
        <ext xmlns:xlrd="http://schemas.microsoft.com/office/spreadsheetml/2017/richdata" uri="{3e2802c4-a4d2-4d8b-9148-e3be6c30e623}">
          <xlrd:rvb i="20"/>
        </ext>
      </extLst>
    </bk>
    <bk>
      <extLst>
        <ext xmlns:xlrd="http://schemas.microsoft.com/office/spreadsheetml/2017/richdata" uri="{3e2802c4-a4d2-4d8b-9148-e3be6c30e623}">
          <xlrd:rvb i="21"/>
        </ext>
      </extLst>
    </bk>
    <bk>
      <extLst>
        <ext xmlns:xlrd="http://schemas.microsoft.com/office/spreadsheetml/2017/richdata" uri="{3e2802c4-a4d2-4d8b-9148-e3be6c30e623}">
          <xlrd:rvb i="22"/>
        </ext>
      </extLst>
    </bk>
    <bk>
      <extLst>
        <ext xmlns:xlrd="http://schemas.microsoft.com/office/spreadsheetml/2017/richdata" uri="{3e2802c4-a4d2-4d8b-9148-e3be6c30e623}">
          <xlrd:rvb i="23"/>
        </ext>
      </extLst>
    </bk>
    <bk>
      <extLst>
        <ext xmlns:xlrd="http://schemas.microsoft.com/office/spreadsheetml/2017/richdata" uri="{3e2802c4-a4d2-4d8b-9148-e3be6c30e623}">
          <xlrd:rvb i="24"/>
        </ext>
      </extLst>
    </bk>
    <bk>
      <extLst>
        <ext xmlns:xlrd="http://schemas.microsoft.com/office/spreadsheetml/2017/richdata" uri="{3e2802c4-a4d2-4d8b-9148-e3be6c30e623}">
          <xlrd:rvb i="25"/>
        </ext>
      </extLst>
    </bk>
    <bk>
      <extLst>
        <ext xmlns:xlrd="http://schemas.microsoft.com/office/spreadsheetml/2017/richdata" uri="{3e2802c4-a4d2-4d8b-9148-e3be6c30e623}">
          <xlrd:rvb i="26"/>
        </ext>
      </extLst>
    </bk>
    <bk>
      <extLst>
        <ext xmlns:xlrd="http://schemas.microsoft.com/office/spreadsheetml/2017/richdata" uri="{3e2802c4-a4d2-4d8b-9148-e3be6c30e623}">
          <xlrd:rvb i="27"/>
        </ext>
      </extLst>
    </bk>
    <bk>
      <extLst>
        <ext xmlns:xlrd="http://schemas.microsoft.com/office/spreadsheetml/2017/richdata" uri="{3e2802c4-a4d2-4d8b-9148-e3be6c30e623}">
          <xlrd:rvb i="28"/>
        </ext>
      </extLst>
    </bk>
    <bk>
      <extLst>
        <ext xmlns:xlrd="http://schemas.microsoft.com/office/spreadsheetml/2017/richdata" uri="{3e2802c4-a4d2-4d8b-9148-e3be6c30e623}">
          <xlrd:rvb i="29"/>
        </ext>
      </extLst>
    </bk>
    <bk>
      <extLst>
        <ext xmlns:xlrd="http://schemas.microsoft.com/office/spreadsheetml/2017/richdata" uri="{3e2802c4-a4d2-4d8b-9148-e3be6c30e623}">
          <xlrd:rvb i="30"/>
        </ext>
      </extLst>
    </bk>
    <bk>
      <extLst>
        <ext xmlns:xlrd="http://schemas.microsoft.com/office/spreadsheetml/2017/richdata" uri="{3e2802c4-a4d2-4d8b-9148-e3be6c30e623}">
          <xlrd:rvb i="31"/>
        </ext>
      </extLst>
    </bk>
    <bk>
      <extLst>
        <ext xmlns:xlrd="http://schemas.microsoft.com/office/spreadsheetml/2017/richdata" uri="{3e2802c4-a4d2-4d8b-9148-e3be6c30e623}">
          <xlrd:rvb i="32"/>
        </ext>
      </extLst>
    </bk>
    <bk>
      <extLst>
        <ext xmlns:xlrd="http://schemas.microsoft.com/office/spreadsheetml/2017/richdata" uri="{3e2802c4-a4d2-4d8b-9148-e3be6c30e623}">
          <xlrd:rvb i="33"/>
        </ext>
      </extLst>
    </bk>
    <bk>
      <extLst>
        <ext xmlns:xlrd="http://schemas.microsoft.com/office/spreadsheetml/2017/richdata" uri="{3e2802c4-a4d2-4d8b-9148-e3be6c30e623}">
          <xlrd:rvb i="34"/>
        </ext>
      </extLst>
    </bk>
    <bk>
      <extLst>
        <ext xmlns:xlrd="http://schemas.microsoft.com/office/spreadsheetml/2017/richdata" uri="{3e2802c4-a4d2-4d8b-9148-e3be6c30e623}">
          <xlrd:rvb i="35"/>
        </ext>
      </extLst>
    </bk>
    <bk>
      <extLst>
        <ext xmlns:xlrd="http://schemas.microsoft.com/office/spreadsheetml/2017/richdata" uri="{3e2802c4-a4d2-4d8b-9148-e3be6c30e623}">
          <xlrd:rvb i="36"/>
        </ext>
      </extLst>
    </bk>
    <bk>
      <extLst>
        <ext xmlns:xlrd="http://schemas.microsoft.com/office/spreadsheetml/2017/richdata" uri="{3e2802c4-a4d2-4d8b-9148-e3be6c30e623}">
          <xlrd:rvb i="37"/>
        </ext>
      </extLst>
    </bk>
    <bk>
      <extLst>
        <ext xmlns:xlrd="http://schemas.microsoft.com/office/spreadsheetml/2017/richdata" uri="{3e2802c4-a4d2-4d8b-9148-e3be6c30e623}">
          <xlrd:rvb i="38"/>
        </ext>
      </extLst>
    </bk>
    <bk>
      <extLst>
        <ext xmlns:xlrd="http://schemas.microsoft.com/office/spreadsheetml/2017/richdata" uri="{3e2802c4-a4d2-4d8b-9148-e3be6c30e623}">
          <xlrd:rvb i="39"/>
        </ext>
      </extLst>
    </bk>
    <bk>
      <extLst>
        <ext xmlns:xlrd="http://schemas.microsoft.com/office/spreadsheetml/2017/richdata" uri="{3e2802c4-a4d2-4d8b-9148-e3be6c30e623}">
          <xlrd:rvb i="40"/>
        </ext>
      </extLst>
    </bk>
    <bk>
      <extLst>
        <ext xmlns:xlrd="http://schemas.microsoft.com/office/spreadsheetml/2017/richdata" uri="{3e2802c4-a4d2-4d8b-9148-e3be6c30e623}">
          <xlrd:rvb i="41"/>
        </ext>
      </extLst>
    </bk>
    <bk>
      <extLst>
        <ext xmlns:xlrd="http://schemas.microsoft.com/office/spreadsheetml/2017/richdata" uri="{3e2802c4-a4d2-4d8b-9148-e3be6c30e623}">
          <xlrd:rvb i="42"/>
        </ext>
      </extLst>
    </bk>
    <bk>
      <extLst>
        <ext xmlns:xlrd="http://schemas.microsoft.com/office/spreadsheetml/2017/richdata" uri="{3e2802c4-a4d2-4d8b-9148-e3be6c30e623}">
          <xlrd:rvb i="43"/>
        </ext>
      </extLst>
    </bk>
    <bk>
      <extLst>
        <ext xmlns:xlrd="http://schemas.microsoft.com/office/spreadsheetml/2017/richdata" uri="{3e2802c4-a4d2-4d8b-9148-e3be6c30e623}">
          <xlrd:rvb i="44"/>
        </ext>
      </extLst>
    </bk>
    <bk>
      <extLst>
        <ext xmlns:xlrd="http://schemas.microsoft.com/office/spreadsheetml/2017/richdata" uri="{3e2802c4-a4d2-4d8b-9148-e3be6c30e623}">
          <xlrd:rvb i="45"/>
        </ext>
      </extLst>
    </bk>
    <bk>
      <extLst>
        <ext xmlns:xlrd="http://schemas.microsoft.com/office/spreadsheetml/2017/richdata" uri="{3e2802c4-a4d2-4d8b-9148-e3be6c30e623}">
          <xlrd:rvb i="46"/>
        </ext>
      </extLst>
    </bk>
    <bk>
      <extLst>
        <ext xmlns:xlrd="http://schemas.microsoft.com/office/spreadsheetml/2017/richdata" uri="{3e2802c4-a4d2-4d8b-9148-e3be6c30e623}">
          <xlrd:rvb i="47"/>
        </ext>
      </extLst>
    </bk>
    <bk>
      <extLst>
        <ext xmlns:xlrd="http://schemas.microsoft.com/office/spreadsheetml/2017/richdata" uri="{3e2802c4-a4d2-4d8b-9148-e3be6c30e623}">
          <xlrd:rvb i="48"/>
        </ext>
      </extLst>
    </bk>
    <bk>
      <extLst>
        <ext xmlns:xlrd="http://schemas.microsoft.com/office/spreadsheetml/2017/richdata" uri="{3e2802c4-a4d2-4d8b-9148-e3be6c30e623}">
          <xlrd:rvb i="49"/>
        </ext>
      </extLst>
    </bk>
    <bk>
      <extLst>
        <ext xmlns:xlrd="http://schemas.microsoft.com/office/spreadsheetml/2017/richdata" uri="{3e2802c4-a4d2-4d8b-9148-e3be6c30e623}">
          <xlrd:rvb i="50"/>
        </ext>
      </extLst>
    </bk>
    <bk>
      <extLst>
        <ext xmlns:xlrd="http://schemas.microsoft.com/office/spreadsheetml/2017/richdata" uri="{3e2802c4-a4d2-4d8b-9148-e3be6c30e623}">
          <xlrd:rvb i="51"/>
        </ext>
      </extLst>
    </bk>
    <bk>
      <extLst>
        <ext xmlns:xlrd="http://schemas.microsoft.com/office/spreadsheetml/2017/richdata" uri="{3e2802c4-a4d2-4d8b-9148-e3be6c30e623}">
          <xlrd:rvb i="52"/>
        </ext>
      </extLst>
    </bk>
    <bk>
      <extLst>
        <ext xmlns:xlrd="http://schemas.microsoft.com/office/spreadsheetml/2017/richdata" uri="{3e2802c4-a4d2-4d8b-9148-e3be6c30e623}">
          <xlrd:rvb i="53"/>
        </ext>
      </extLst>
    </bk>
    <bk>
      <extLst>
        <ext xmlns:xlrd="http://schemas.microsoft.com/office/spreadsheetml/2017/richdata" uri="{3e2802c4-a4d2-4d8b-9148-e3be6c30e623}">
          <xlrd:rvb i="54"/>
        </ext>
      </extLst>
    </bk>
    <bk>
      <extLst>
        <ext xmlns:xlrd="http://schemas.microsoft.com/office/spreadsheetml/2017/richdata" uri="{3e2802c4-a4d2-4d8b-9148-e3be6c30e623}">
          <xlrd:rvb i="55"/>
        </ext>
      </extLst>
    </bk>
    <bk>
      <extLst>
        <ext xmlns:xlrd="http://schemas.microsoft.com/office/spreadsheetml/2017/richdata" uri="{3e2802c4-a4d2-4d8b-9148-e3be6c30e623}">
          <xlrd:rvb i="56"/>
        </ext>
      </extLst>
    </bk>
    <bk>
      <extLst>
        <ext xmlns:xlrd="http://schemas.microsoft.com/office/spreadsheetml/2017/richdata" uri="{3e2802c4-a4d2-4d8b-9148-e3be6c30e623}">
          <xlrd:rvb i="57"/>
        </ext>
      </extLst>
    </bk>
    <bk>
      <extLst>
        <ext xmlns:xlrd="http://schemas.microsoft.com/office/spreadsheetml/2017/richdata" uri="{3e2802c4-a4d2-4d8b-9148-e3be6c30e623}">
          <xlrd:rvb i="58"/>
        </ext>
      </extLst>
    </bk>
    <bk>
      <extLst>
        <ext xmlns:xlrd="http://schemas.microsoft.com/office/spreadsheetml/2017/richdata" uri="{3e2802c4-a4d2-4d8b-9148-e3be6c30e623}">
          <xlrd:rvb i="59"/>
        </ext>
      </extLst>
    </bk>
    <bk>
      <extLst>
        <ext xmlns:xlrd="http://schemas.microsoft.com/office/spreadsheetml/2017/richdata" uri="{3e2802c4-a4d2-4d8b-9148-e3be6c30e623}">
          <xlrd:rvb i="60"/>
        </ext>
      </extLst>
    </bk>
    <bk>
      <extLst>
        <ext xmlns:xlrd="http://schemas.microsoft.com/office/spreadsheetml/2017/richdata" uri="{3e2802c4-a4d2-4d8b-9148-e3be6c30e623}">
          <xlrd:rvb i="61"/>
        </ext>
      </extLst>
    </bk>
    <bk>
      <extLst>
        <ext xmlns:xlrd="http://schemas.microsoft.com/office/spreadsheetml/2017/richdata" uri="{3e2802c4-a4d2-4d8b-9148-e3be6c30e623}">
          <xlrd:rvb i="62"/>
        </ext>
      </extLst>
    </bk>
    <bk>
      <extLst>
        <ext xmlns:xlrd="http://schemas.microsoft.com/office/spreadsheetml/2017/richdata" uri="{3e2802c4-a4d2-4d8b-9148-e3be6c30e623}">
          <xlrd:rvb i="63"/>
        </ext>
      </extLst>
    </bk>
    <bk>
      <extLst>
        <ext xmlns:xlrd="http://schemas.microsoft.com/office/spreadsheetml/2017/richdata" uri="{3e2802c4-a4d2-4d8b-9148-e3be6c30e623}">
          <xlrd:rvb i="64"/>
        </ext>
      </extLst>
    </bk>
    <bk>
      <extLst>
        <ext xmlns:xlrd="http://schemas.microsoft.com/office/spreadsheetml/2017/richdata" uri="{3e2802c4-a4d2-4d8b-9148-e3be6c30e623}">
          <xlrd:rvb i="65"/>
        </ext>
      </extLst>
    </bk>
    <bk>
      <extLst>
        <ext xmlns:xlrd="http://schemas.microsoft.com/office/spreadsheetml/2017/richdata" uri="{3e2802c4-a4d2-4d8b-9148-e3be6c30e623}">
          <xlrd:rvb i="66"/>
        </ext>
      </extLst>
    </bk>
    <bk>
      <extLst>
        <ext xmlns:xlrd="http://schemas.microsoft.com/office/spreadsheetml/2017/richdata" uri="{3e2802c4-a4d2-4d8b-9148-e3be6c30e623}">
          <xlrd:rvb i="67"/>
        </ext>
      </extLst>
    </bk>
    <bk>
      <extLst>
        <ext xmlns:xlrd="http://schemas.microsoft.com/office/spreadsheetml/2017/richdata" uri="{3e2802c4-a4d2-4d8b-9148-e3be6c30e623}">
          <xlrd:rvb i="68"/>
        </ext>
      </extLst>
    </bk>
    <bk>
      <extLst>
        <ext xmlns:xlrd="http://schemas.microsoft.com/office/spreadsheetml/2017/richdata" uri="{3e2802c4-a4d2-4d8b-9148-e3be6c30e623}">
          <xlrd:rvb i="69"/>
        </ext>
      </extLst>
    </bk>
    <bk>
      <extLst>
        <ext xmlns:xlrd="http://schemas.microsoft.com/office/spreadsheetml/2017/richdata" uri="{3e2802c4-a4d2-4d8b-9148-e3be6c30e623}">
          <xlrd:rvb i="70"/>
        </ext>
      </extLst>
    </bk>
    <bk>
      <extLst>
        <ext xmlns:xlrd="http://schemas.microsoft.com/office/spreadsheetml/2017/richdata" uri="{3e2802c4-a4d2-4d8b-9148-e3be6c30e623}">
          <xlrd:rvb i="71"/>
        </ext>
      </extLst>
    </bk>
    <bk>
      <extLst>
        <ext xmlns:xlrd="http://schemas.microsoft.com/office/spreadsheetml/2017/richdata" uri="{3e2802c4-a4d2-4d8b-9148-e3be6c30e623}">
          <xlrd:rvb i="72"/>
        </ext>
      </extLst>
    </bk>
    <bk>
      <extLst>
        <ext xmlns:xlrd="http://schemas.microsoft.com/office/spreadsheetml/2017/richdata" uri="{3e2802c4-a4d2-4d8b-9148-e3be6c30e623}">
          <xlrd:rvb i="73"/>
        </ext>
      </extLst>
    </bk>
    <bk>
      <extLst>
        <ext xmlns:xlrd="http://schemas.microsoft.com/office/spreadsheetml/2017/richdata" uri="{3e2802c4-a4d2-4d8b-9148-e3be6c30e623}">
          <xlrd:rvb i="74"/>
        </ext>
      </extLst>
    </bk>
    <bk>
      <extLst>
        <ext xmlns:xlrd="http://schemas.microsoft.com/office/spreadsheetml/2017/richdata" uri="{3e2802c4-a4d2-4d8b-9148-e3be6c30e623}">
          <xlrd:rvb i="75"/>
        </ext>
      </extLst>
    </bk>
    <bk>
      <extLst>
        <ext xmlns:xlrd="http://schemas.microsoft.com/office/spreadsheetml/2017/richdata" uri="{3e2802c4-a4d2-4d8b-9148-e3be6c30e623}">
          <xlrd:rvb i="76"/>
        </ext>
      </extLst>
    </bk>
    <bk>
      <extLst>
        <ext xmlns:xlrd="http://schemas.microsoft.com/office/spreadsheetml/2017/richdata" uri="{3e2802c4-a4d2-4d8b-9148-e3be6c30e623}">
          <xlrd:rvb i="77"/>
        </ext>
      </extLst>
    </bk>
    <bk>
      <extLst>
        <ext xmlns:xlrd="http://schemas.microsoft.com/office/spreadsheetml/2017/richdata" uri="{3e2802c4-a4d2-4d8b-9148-e3be6c30e623}">
          <xlrd:rvb i="78"/>
        </ext>
      </extLst>
    </bk>
    <bk>
      <extLst>
        <ext xmlns:xlrd="http://schemas.microsoft.com/office/spreadsheetml/2017/richdata" uri="{3e2802c4-a4d2-4d8b-9148-e3be6c30e623}">
          <xlrd:rvb i="79"/>
        </ext>
      </extLst>
    </bk>
    <bk>
      <extLst>
        <ext xmlns:xlrd="http://schemas.microsoft.com/office/spreadsheetml/2017/richdata" uri="{3e2802c4-a4d2-4d8b-9148-e3be6c30e623}">
          <xlrd:rvb i="80"/>
        </ext>
      </extLst>
    </bk>
    <bk>
      <extLst>
        <ext xmlns:xlrd="http://schemas.microsoft.com/office/spreadsheetml/2017/richdata" uri="{3e2802c4-a4d2-4d8b-9148-e3be6c30e623}">
          <xlrd:rvb i="81"/>
        </ext>
      </extLst>
    </bk>
    <bk>
      <extLst>
        <ext xmlns:xlrd="http://schemas.microsoft.com/office/spreadsheetml/2017/richdata" uri="{3e2802c4-a4d2-4d8b-9148-e3be6c30e623}">
          <xlrd:rvb i="82"/>
        </ext>
      </extLst>
    </bk>
    <bk>
      <extLst>
        <ext xmlns:xlrd="http://schemas.microsoft.com/office/spreadsheetml/2017/richdata" uri="{3e2802c4-a4d2-4d8b-9148-e3be6c30e623}">
          <xlrd:rvb i="83"/>
        </ext>
      </extLst>
    </bk>
    <bk>
      <extLst>
        <ext xmlns:xlrd="http://schemas.microsoft.com/office/spreadsheetml/2017/richdata" uri="{3e2802c4-a4d2-4d8b-9148-e3be6c30e623}">
          <xlrd:rvb i="84"/>
        </ext>
      </extLst>
    </bk>
    <bk>
      <extLst>
        <ext xmlns:xlrd="http://schemas.microsoft.com/office/spreadsheetml/2017/richdata" uri="{3e2802c4-a4d2-4d8b-9148-e3be6c30e623}">
          <xlrd:rvb i="85"/>
        </ext>
      </extLst>
    </bk>
    <bk>
      <extLst>
        <ext xmlns:xlrd="http://schemas.microsoft.com/office/spreadsheetml/2017/richdata" uri="{3e2802c4-a4d2-4d8b-9148-e3be6c30e623}">
          <xlrd:rvb i="86"/>
        </ext>
      </extLst>
    </bk>
    <bk>
      <extLst>
        <ext xmlns:xlrd="http://schemas.microsoft.com/office/spreadsheetml/2017/richdata" uri="{3e2802c4-a4d2-4d8b-9148-e3be6c30e623}">
          <xlrd:rvb i="87"/>
        </ext>
      </extLst>
    </bk>
    <bk>
      <extLst>
        <ext xmlns:xlrd="http://schemas.microsoft.com/office/spreadsheetml/2017/richdata" uri="{3e2802c4-a4d2-4d8b-9148-e3be6c30e623}">
          <xlrd:rvb i="88"/>
        </ext>
      </extLst>
    </bk>
    <bk>
      <extLst>
        <ext xmlns:xlrd="http://schemas.microsoft.com/office/spreadsheetml/2017/richdata" uri="{3e2802c4-a4d2-4d8b-9148-e3be6c30e623}">
          <xlrd:rvb i="89"/>
        </ext>
      </extLst>
    </bk>
    <bk>
      <extLst>
        <ext xmlns:xlrd="http://schemas.microsoft.com/office/spreadsheetml/2017/richdata" uri="{3e2802c4-a4d2-4d8b-9148-e3be6c30e623}">
          <xlrd:rvb i="90"/>
        </ext>
      </extLst>
    </bk>
    <bk>
      <extLst>
        <ext xmlns:xlrd="http://schemas.microsoft.com/office/spreadsheetml/2017/richdata" uri="{3e2802c4-a4d2-4d8b-9148-e3be6c30e623}">
          <xlrd:rvb i="91"/>
        </ext>
      </extLst>
    </bk>
    <bk>
      <extLst>
        <ext xmlns:xlrd="http://schemas.microsoft.com/office/spreadsheetml/2017/richdata" uri="{3e2802c4-a4d2-4d8b-9148-e3be6c30e623}">
          <xlrd:rvb i="92"/>
        </ext>
      </extLst>
    </bk>
    <bk>
      <extLst>
        <ext xmlns:xlrd="http://schemas.microsoft.com/office/spreadsheetml/2017/richdata" uri="{3e2802c4-a4d2-4d8b-9148-e3be6c30e623}">
          <xlrd:rvb i="93"/>
        </ext>
      </extLst>
    </bk>
    <bk>
      <extLst>
        <ext xmlns:xlrd="http://schemas.microsoft.com/office/spreadsheetml/2017/richdata" uri="{3e2802c4-a4d2-4d8b-9148-e3be6c30e623}">
          <xlrd:rvb i="94"/>
        </ext>
      </extLst>
    </bk>
    <bk>
      <extLst>
        <ext xmlns:xlrd="http://schemas.microsoft.com/office/spreadsheetml/2017/richdata" uri="{3e2802c4-a4d2-4d8b-9148-e3be6c30e623}">
          <xlrd:rvb i="95"/>
        </ext>
      </extLst>
    </bk>
    <bk>
      <extLst>
        <ext xmlns:xlrd="http://schemas.microsoft.com/office/spreadsheetml/2017/richdata" uri="{3e2802c4-a4d2-4d8b-9148-e3be6c30e623}">
          <xlrd:rvb i="96"/>
        </ext>
      </extLst>
    </bk>
    <bk>
      <extLst>
        <ext xmlns:xlrd="http://schemas.microsoft.com/office/spreadsheetml/2017/richdata" uri="{3e2802c4-a4d2-4d8b-9148-e3be6c30e623}">
          <xlrd:rvb i="97"/>
        </ext>
      </extLst>
    </bk>
    <bk>
      <extLst>
        <ext xmlns:xlrd="http://schemas.microsoft.com/office/spreadsheetml/2017/richdata" uri="{3e2802c4-a4d2-4d8b-9148-e3be6c30e623}">
          <xlrd:rvb i="98"/>
        </ext>
      </extLst>
    </bk>
    <bk>
      <extLst>
        <ext xmlns:xlrd="http://schemas.microsoft.com/office/spreadsheetml/2017/richdata" uri="{3e2802c4-a4d2-4d8b-9148-e3be6c30e623}">
          <xlrd:rvb i="99"/>
        </ext>
      </extLst>
    </bk>
    <bk>
      <extLst>
        <ext xmlns:xlrd="http://schemas.microsoft.com/office/spreadsheetml/2017/richdata" uri="{3e2802c4-a4d2-4d8b-9148-e3be6c30e623}">
          <xlrd:rvb i="100"/>
        </ext>
      </extLst>
    </bk>
    <bk>
      <extLst>
        <ext xmlns:xlrd="http://schemas.microsoft.com/office/spreadsheetml/2017/richdata" uri="{3e2802c4-a4d2-4d8b-9148-e3be6c30e623}">
          <xlrd:rvb i="101"/>
        </ext>
      </extLst>
    </bk>
    <bk>
      <extLst>
        <ext xmlns:xlrd="http://schemas.microsoft.com/office/spreadsheetml/2017/richdata" uri="{3e2802c4-a4d2-4d8b-9148-e3be6c30e623}">
          <xlrd:rvb i="102"/>
        </ext>
      </extLst>
    </bk>
    <bk>
      <extLst>
        <ext xmlns:xlrd="http://schemas.microsoft.com/office/spreadsheetml/2017/richdata" uri="{3e2802c4-a4d2-4d8b-9148-e3be6c30e623}">
          <xlrd:rvb i="103"/>
        </ext>
      </extLst>
    </bk>
    <bk>
      <extLst>
        <ext xmlns:xlrd="http://schemas.microsoft.com/office/spreadsheetml/2017/richdata" uri="{3e2802c4-a4d2-4d8b-9148-e3be6c30e623}">
          <xlrd:rvb i="104"/>
        </ext>
      </extLst>
    </bk>
    <bk>
      <extLst>
        <ext xmlns:xlrd="http://schemas.microsoft.com/office/spreadsheetml/2017/richdata" uri="{3e2802c4-a4d2-4d8b-9148-e3be6c30e623}">
          <xlrd:rvb i="105"/>
        </ext>
      </extLst>
    </bk>
    <bk>
      <extLst>
        <ext xmlns:xlrd="http://schemas.microsoft.com/office/spreadsheetml/2017/richdata" uri="{3e2802c4-a4d2-4d8b-9148-e3be6c30e623}">
          <xlrd:rvb i="106"/>
        </ext>
      </extLst>
    </bk>
    <bk>
      <extLst>
        <ext xmlns:xlrd="http://schemas.microsoft.com/office/spreadsheetml/2017/richdata" uri="{3e2802c4-a4d2-4d8b-9148-e3be6c30e623}">
          <xlrd:rvb i="107"/>
        </ext>
      </extLst>
    </bk>
    <bk>
      <extLst>
        <ext xmlns:xlrd="http://schemas.microsoft.com/office/spreadsheetml/2017/richdata" uri="{3e2802c4-a4d2-4d8b-9148-e3be6c30e623}">
          <xlrd:rvb i="108"/>
        </ext>
      </extLst>
    </bk>
    <bk>
      <extLst>
        <ext xmlns:xlrd="http://schemas.microsoft.com/office/spreadsheetml/2017/richdata" uri="{3e2802c4-a4d2-4d8b-9148-e3be6c30e623}">
          <xlrd:rvb i="109"/>
        </ext>
      </extLst>
    </bk>
    <bk>
      <extLst>
        <ext xmlns:xlrd="http://schemas.microsoft.com/office/spreadsheetml/2017/richdata" uri="{3e2802c4-a4d2-4d8b-9148-e3be6c30e623}">
          <xlrd:rvb i="110"/>
        </ext>
      </extLst>
    </bk>
    <bk>
      <extLst>
        <ext xmlns:xlrd="http://schemas.microsoft.com/office/spreadsheetml/2017/richdata" uri="{3e2802c4-a4d2-4d8b-9148-e3be6c30e623}">
          <xlrd:rvb i="111"/>
        </ext>
      </extLst>
    </bk>
    <bk>
      <extLst>
        <ext xmlns:xlrd="http://schemas.microsoft.com/office/spreadsheetml/2017/richdata" uri="{3e2802c4-a4d2-4d8b-9148-e3be6c30e623}">
          <xlrd:rvb i="112"/>
        </ext>
      </extLst>
    </bk>
    <bk>
      <extLst>
        <ext xmlns:xlrd="http://schemas.microsoft.com/office/spreadsheetml/2017/richdata" uri="{3e2802c4-a4d2-4d8b-9148-e3be6c30e623}">
          <xlrd:rvb i="113"/>
        </ext>
      </extLst>
    </bk>
    <bk>
      <extLst>
        <ext xmlns:xlrd="http://schemas.microsoft.com/office/spreadsheetml/2017/richdata" uri="{3e2802c4-a4d2-4d8b-9148-e3be6c30e623}">
          <xlrd:rvb i="114"/>
        </ext>
      </extLst>
    </bk>
    <bk>
      <extLst>
        <ext xmlns:xlrd="http://schemas.microsoft.com/office/spreadsheetml/2017/richdata" uri="{3e2802c4-a4d2-4d8b-9148-e3be6c30e623}">
          <xlrd:rvb i="115"/>
        </ext>
      </extLst>
    </bk>
    <bk>
      <extLst>
        <ext xmlns:xlrd="http://schemas.microsoft.com/office/spreadsheetml/2017/richdata" uri="{3e2802c4-a4d2-4d8b-9148-e3be6c30e623}">
          <xlrd:rvb i="116"/>
        </ext>
      </extLst>
    </bk>
    <bk>
      <extLst>
        <ext xmlns:xlrd="http://schemas.microsoft.com/office/spreadsheetml/2017/richdata" uri="{3e2802c4-a4d2-4d8b-9148-e3be6c30e623}">
          <xlrd:rvb i="117"/>
        </ext>
      </extLst>
    </bk>
    <bk>
      <extLst>
        <ext xmlns:xlrd="http://schemas.microsoft.com/office/spreadsheetml/2017/richdata" uri="{3e2802c4-a4d2-4d8b-9148-e3be6c30e623}">
          <xlrd:rvb i="118"/>
        </ext>
      </extLst>
    </bk>
    <bk>
      <extLst>
        <ext xmlns:xlrd="http://schemas.microsoft.com/office/spreadsheetml/2017/richdata" uri="{3e2802c4-a4d2-4d8b-9148-e3be6c30e623}">
          <xlrd:rvb i="119"/>
        </ext>
      </extLst>
    </bk>
    <bk>
      <extLst>
        <ext xmlns:xlrd="http://schemas.microsoft.com/office/spreadsheetml/2017/richdata" uri="{3e2802c4-a4d2-4d8b-9148-e3be6c30e623}">
          <xlrd:rvb i="120"/>
        </ext>
      </extLst>
    </bk>
    <bk>
      <extLst>
        <ext xmlns:xlrd="http://schemas.microsoft.com/office/spreadsheetml/2017/richdata" uri="{3e2802c4-a4d2-4d8b-9148-e3be6c30e623}">
          <xlrd:rvb i="121"/>
        </ext>
      </extLst>
    </bk>
    <bk>
      <extLst>
        <ext xmlns:xlrd="http://schemas.microsoft.com/office/spreadsheetml/2017/richdata" uri="{3e2802c4-a4d2-4d8b-9148-e3be6c30e623}">
          <xlrd:rvb i="122"/>
        </ext>
      </extLst>
    </bk>
    <bk>
      <extLst>
        <ext xmlns:xlrd="http://schemas.microsoft.com/office/spreadsheetml/2017/richdata" uri="{3e2802c4-a4d2-4d8b-9148-e3be6c30e623}">
          <xlrd:rvb i="123"/>
        </ext>
      </extLst>
    </bk>
    <bk>
      <extLst>
        <ext xmlns:xlrd="http://schemas.microsoft.com/office/spreadsheetml/2017/richdata" uri="{3e2802c4-a4d2-4d8b-9148-e3be6c30e623}">
          <xlrd:rvb i="124"/>
        </ext>
      </extLst>
    </bk>
    <bk>
      <extLst>
        <ext xmlns:xlrd="http://schemas.microsoft.com/office/spreadsheetml/2017/richdata" uri="{3e2802c4-a4d2-4d8b-9148-e3be6c30e623}">
          <xlrd:rvb i="125"/>
        </ext>
      </extLst>
    </bk>
    <bk>
      <extLst>
        <ext xmlns:xlrd="http://schemas.microsoft.com/office/spreadsheetml/2017/richdata" uri="{3e2802c4-a4d2-4d8b-9148-e3be6c30e623}">
          <xlrd:rvb i="126"/>
        </ext>
      </extLst>
    </bk>
    <bk>
      <extLst>
        <ext xmlns:xlrd="http://schemas.microsoft.com/office/spreadsheetml/2017/richdata" uri="{3e2802c4-a4d2-4d8b-9148-e3be6c30e623}">
          <xlrd:rvb i="127"/>
        </ext>
      </extLst>
    </bk>
    <bk>
      <extLst>
        <ext xmlns:xlrd="http://schemas.microsoft.com/office/spreadsheetml/2017/richdata" uri="{3e2802c4-a4d2-4d8b-9148-e3be6c30e623}">
          <xlrd:rvb i="128"/>
        </ext>
      </extLst>
    </bk>
    <bk>
      <extLst>
        <ext xmlns:xlrd="http://schemas.microsoft.com/office/spreadsheetml/2017/richdata" uri="{3e2802c4-a4d2-4d8b-9148-e3be6c30e623}">
          <xlrd:rvb i="129"/>
        </ext>
      </extLst>
    </bk>
    <bk>
      <extLst>
        <ext xmlns:xlrd="http://schemas.microsoft.com/office/spreadsheetml/2017/richdata" uri="{3e2802c4-a4d2-4d8b-9148-e3be6c30e623}">
          <xlrd:rvb i="130"/>
        </ext>
      </extLst>
    </bk>
    <bk>
      <extLst>
        <ext xmlns:xlrd="http://schemas.microsoft.com/office/spreadsheetml/2017/richdata" uri="{3e2802c4-a4d2-4d8b-9148-e3be6c30e623}">
          <xlrd:rvb i="131"/>
        </ext>
      </extLst>
    </bk>
    <bk>
      <extLst>
        <ext xmlns:xlrd="http://schemas.microsoft.com/office/spreadsheetml/2017/richdata" uri="{3e2802c4-a4d2-4d8b-9148-e3be6c30e623}">
          <xlrd:rvb i="132"/>
        </ext>
      </extLst>
    </bk>
    <bk>
      <extLst>
        <ext xmlns:xlrd="http://schemas.microsoft.com/office/spreadsheetml/2017/richdata" uri="{3e2802c4-a4d2-4d8b-9148-e3be6c30e623}">
          <xlrd:rvb i="133"/>
        </ext>
      </extLst>
    </bk>
    <bk>
      <extLst>
        <ext xmlns:xlrd="http://schemas.microsoft.com/office/spreadsheetml/2017/richdata" uri="{3e2802c4-a4d2-4d8b-9148-e3be6c30e623}">
          <xlrd:rvb i="134"/>
        </ext>
      </extLst>
    </bk>
    <bk>
      <extLst>
        <ext xmlns:xlrd="http://schemas.microsoft.com/office/spreadsheetml/2017/richdata" uri="{3e2802c4-a4d2-4d8b-9148-e3be6c30e623}">
          <xlrd:rvb i="135"/>
        </ext>
      </extLst>
    </bk>
    <bk>
      <extLst>
        <ext xmlns:xlrd="http://schemas.microsoft.com/office/spreadsheetml/2017/richdata" uri="{3e2802c4-a4d2-4d8b-9148-e3be6c30e623}">
          <xlrd:rvb i="136"/>
        </ext>
      </extLst>
    </bk>
    <bk>
      <extLst>
        <ext xmlns:xlrd="http://schemas.microsoft.com/office/spreadsheetml/2017/richdata" uri="{3e2802c4-a4d2-4d8b-9148-e3be6c30e623}">
          <xlrd:rvb i="137"/>
        </ext>
      </extLst>
    </bk>
    <bk>
      <extLst>
        <ext xmlns:xlrd="http://schemas.microsoft.com/office/spreadsheetml/2017/richdata" uri="{3e2802c4-a4d2-4d8b-9148-e3be6c30e623}">
          <xlrd:rvb i="138"/>
        </ext>
      </extLst>
    </bk>
    <bk>
      <extLst>
        <ext xmlns:xlrd="http://schemas.microsoft.com/office/spreadsheetml/2017/richdata" uri="{3e2802c4-a4d2-4d8b-9148-e3be6c30e623}">
          <xlrd:rvb i="139"/>
        </ext>
      </extLst>
    </bk>
    <bk>
      <extLst>
        <ext xmlns:xlrd="http://schemas.microsoft.com/office/spreadsheetml/2017/richdata" uri="{3e2802c4-a4d2-4d8b-9148-e3be6c30e623}">
          <xlrd:rvb i="140"/>
        </ext>
      </extLst>
    </bk>
    <bk>
      <extLst>
        <ext xmlns:xlrd="http://schemas.microsoft.com/office/spreadsheetml/2017/richdata" uri="{3e2802c4-a4d2-4d8b-9148-e3be6c30e623}">
          <xlrd:rvb i="141"/>
        </ext>
      </extLst>
    </bk>
    <bk>
      <extLst>
        <ext xmlns:xlrd="http://schemas.microsoft.com/office/spreadsheetml/2017/richdata" uri="{3e2802c4-a4d2-4d8b-9148-e3be6c30e623}">
          <xlrd:rvb i="142"/>
        </ext>
      </extLst>
    </bk>
    <bk>
      <extLst>
        <ext xmlns:xlrd="http://schemas.microsoft.com/office/spreadsheetml/2017/richdata" uri="{3e2802c4-a4d2-4d8b-9148-e3be6c30e623}">
          <xlrd:rvb i="143"/>
        </ext>
      </extLst>
    </bk>
    <bk>
      <extLst>
        <ext xmlns:xlrd="http://schemas.microsoft.com/office/spreadsheetml/2017/richdata" uri="{3e2802c4-a4d2-4d8b-9148-e3be6c30e623}">
          <xlrd:rvb i="144"/>
        </ext>
      </extLst>
    </bk>
    <bk>
      <extLst>
        <ext xmlns:xlrd="http://schemas.microsoft.com/office/spreadsheetml/2017/richdata" uri="{3e2802c4-a4d2-4d8b-9148-e3be6c30e623}">
          <xlrd:rvb i="145"/>
        </ext>
      </extLst>
    </bk>
    <bk>
      <extLst>
        <ext xmlns:xlrd="http://schemas.microsoft.com/office/spreadsheetml/2017/richdata" uri="{3e2802c4-a4d2-4d8b-9148-e3be6c30e623}">
          <xlrd:rvb i="146"/>
        </ext>
      </extLst>
    </bk>
    <bk>
      <extLst>
        <ext xmlns:xlrd="http://schemas.microsoft.com/office/spreadsheetml/2017/richdata" uri="{3e2802c4-a4d2-4d8b-9148-e3be6c30e623}">
          <xlrd:rvb i="147"/>
        </ext>
      </extLst>
    </bk>
    <bk>
      <extLst>
        <ext xmlns:xlrd="http://schemas.microsoft.com/office/spreadsheetml/2017/richdata" uri="{3e2802c4-a4d2-4d8b-9148-e3be6c30e623}">
          <xlrd:rvb i="148"/>
        </ext>
      </extLst>
    </bk>
    <bk>
      <extLst>
        <ext xmlns:xlrd="http://schemas.microsoft.com/office/spreadsheetml/2017/richdata" uri="{3e2802c4-a4d2-4d8b-9148-e3be6c30e623}">
          <xlrd:rvb i="149"/>
        </ext>
      </extLst>
    </bk>
    <bk>
      <extLst>
        <ext xmlns:xlrd="http://schemas.microsoft.com/office/spreadsheetml/2017/richdata" uri="{3e2802c4-a4d2-4d8b-9148-e3be6c30e623}">
          <xlrd:rvb i="150"/>
        </ext>
      </extLst>
    </bk>
    <bk>
      <extLst>
        <ext xmlns:xlrd="http://schemas.microsoft.com/office/spreadsheetml/2017/richdata" uri="{3e2802c4-a4d2-4d8b-9148-e3be6c30e623}">
          <xlrd:rvb i="151"/>
        </ext>
      </extLst>
    </bk>
    <bk>
      <extLst>
        <ext xmlns:xlrd="http://schemas.microsoft.com/office/spreadsheetml/2017/richdata" uri="{3e2802c4-a4d2-4d8b-9148-e3be6c30e623}">
          <xlrd:rvb i="152"/>
        </ext>
      </extLst>
    </bk>
    <bk>
      <extLst>
        <ext xmlns:xlrd="http://schemas.microsoft.com/office/spreadsheetml/2017/richdata" uri="{3e2802c4-a4d2-4d8b-9148-e3be6c30e623}">
          <xlrd:rvb i="153"/>
        </ext>
      </extLst>
    </bk>
    <bk>
      <extLst>
        <ext xmlns:xlrd="http://schemas.microsoft.com/office/spreadsheetml/2017/richdata" uri="{3e2802c4-a4d2-4d8b-9148-e3be6c30e623}">
          <xlrd:rvb i="154"/>
        </ext>
      </extLst>
    </bk>
    <bk>
      <extLst>
        <ext xmlns:xlrd="http://schemas.microsoft.com/office/spreadsheetml/2017/richdata" uri="{3e2802c4-a4d2-4d8b-9148-e3be6c30e623}">
          <xlrd:rvb i="155"/>
        </ext>
      </extLst>
    </bk>
    <bk>
      <extLst>
        <ext xmlns:xlrd="http://schemas.microsoft.com/office/spreadsheetml/2017/richdata" uri="{3e2802c4-a4d2-4d8b-9148-e3be6c30e623}">
          <xlrd:rvb i="156"/>
        </ext>
      </extLst>
    </bk>
    <bk>
      <extLst>
        <ext xmlns:xlrd="http://schemas.microsoft.com/office/spreadsheetml/2017/richdata" uri="{3e2802c4-a4d2-4d8b-9148-e3be6c30e623}">
          <xlrd:rvb i="157"/>
        </ext>
      </extLst>
    </bk>
    <bk>
      <extLst>
        <ext xmlns:xlrd="http://schemas.microsoft.com/office/spreadsheetml/2017/richdata" uri="{3e2802c4-a4d2-4d8b-9148-e3be6c30e623}">
          <xlrd:rvb i="158"/>
        </ext>
      </extLst>
    </bk>
    <bk>
      <extLst>
        <ext xmlns:xlrd="http://schemas.microsoft.com/office/spreadsheetml/2017/richdata" uri="{3e2802c4-a4d2-4d8b-9148-e3be6c30e623}">
          <xlrd:rvb i="159"/>
        </ext>
      </extLst>
    </bk>
    <bk>
      <extLst>
        <ext xmlns:xlrd="http://schemas.microsoft.com/office/spreadsheetml/2017/richdata" uri="{3e2802c4-a4d2-4d8b-9148-e3be6c30e623}">
          <xlrd:rvb i="160"/>
        </ext>
      </extLst>
    </bk>
    <bk>
      <extLst>
        <ext xmlns:xlrd="http://schemas.microsoft.com/office/spreadsheetml/2017/richdata" uri="{3e2802c4-a4d2-4d8b-9148-e3be6c30e623}">
          <xlrd:rvb i="161"/>
        </ext>
      </extLst>
    </bk>
    <bk>
      <extLst>
        <ext xmlns:xlrd="http://schemas.microsoft.com/office/spreadsheetml/2017/richdata" uri="{3e2802c4-a4d2-4d8b-9148-e3be6c30e623}">
          <xlrd:rvb i="162"/>
        </ext>
      </extLst>
    </bk>
    <bk>
      <extLst>
        <ext xmlns:xlrd="http://schemas.microsoft.com/office/spreadsheetml/2017/richdata" uri="{3e2802c4-a4d2-4d8b-9148-e3be6c30e623}">
          <xlrd:rvb i="163"/>
        </ext>
      </extLst>
    </bk>
    <bk>
      <extLst>
        <ext xmlns:xlrd="http://schemas.microsoft.com/office/spreadsheetml/2017/richdata" uri="{3e2802c4-a4d2-4d8b-9148-e3be6c30e623}">
          <xlrd:rvb i="164"/>
        </ext>
      </extLst>
    </bk>
    <bk>
      <extLst>
        <ext xmlns:xlrd="http://schemas.microsoft.com/office/spreadsheetml/2017/richdata" uri="{3e2802c4-a4d2-4d8b-9148-e3be6c30e623}">
          <xlrd:rvb i="165"/>
        </ext>
      </extLst>
    </bk>
    <bk>
      <extLst>
        <ext xmlns:xlrd="http://schemas.microsoft.com/office/spreadsheetml/2017/richdata" uri="{3e2802c4-a4d2-4d8b-9148-e3be6c30e623}">
          <xlrd:rvb i="166"/>
        </ext>
      </extLst>
    </bk>
    <bk>
      <extLst>
        <ext xmlns:xlrd="http://schemas.microsoft.com/office/spreadsheetml/2017/richdata" uri="{3e2802c4-a4d2-4d8b-9148-e3be6c30e623}">
          <xlrd:rvb i="167"/>
        </ext>
      </extLst>
    </bk>
    <bk>
      <extLst>
        <ext xmlns:xlrd="http://schemas.microsoft.com/office/spreadsheetml/2017/richdata" uri="{3e2802c4-a4d2-4d8b-9148-e3be6c30e623}">
          <xlrd:rvb i="168"/>
        </ext>
      </extLst>
    </bk>
    <bk>
      <extLst>
        <ext xmlns:xlrd="http://schemas.microsoft.com/office/spreadsheetml/2017/richdata" uri="{3e2802c4-a4d2-4d8b-9148-e3be6c30e623}">
          <xlrd:rvb i="169"/>
        </ext>
      </extLst>
    </bk>
    <bk>
      <extLst>
        <ext xmlns:xlrd="http://schemas.microsoft.com/office/spreadsheetml/2017/richdata" uri="{3e2802c4-a4d2-4d8b-9148-e3be6c30e623}">
          <xlrd:rvb i="170"/>
        </ext>
      </extLst>
    </bk>
    <bk>
      <extLst>
        <ext xmlns:xlrd="http://schemas.microsoft.com/office/spreadsheetml/2017/richdata" uri="{3e2802c4-a4d2-4d8b-9148-e3be6c30e623}">
          <xlrd:rvb i="171"/>
        </ext>
      </extLst>
    </bk>
    <bk>
      <extLst>
        <ext xmlns:xlrd="http://schemas.microsoft.com/office/spreadsheetml/2017/richdata" uri="{3e2802c4-a4d2-4d8b-9148-e3be6c30e623}">
          <xlrd:rvb i="172"/>
        </ext>
      </extLst>
    </bk>
    <bk>
      <extLst>
        <ext xmlns:xlrd="http://schemas.microsoft.com/office/spreadsheetml/2017/richdata" uri="{3e2802c4-a4d2-4d8b-9148-e3be6c30e623}">
          <xlrd:rvb i="173"/>
        </ext>
      </extLst>
    </bk>
    <bk>
      <extLst>
        <ext xmlns:xlrd="http://schemas.microsoft.com/office/spreadsheetml/2017/richdata" uri="{3e2802c4-a4d2-4d8b-9148-e3be6c30e623}">
          <xlrd:rvb i="174"/>
        </ext>
      </extLst>
    </bk>
    <bk>
      <extLst>
        <ext xmlns:xlrd="http://schemas.microsoft.com/office/spreadsheetml/2017/richdata" uri="{3e2802c4-a4d2-4d8b-9148-e3be6c30e623}">
          <xlrd:rvb i="175"/>
        </ext>
      </extLst>
    </bk>
    <bk>
      <extLst>
        <ext xmlns:xlrd="http://schemas.microsoft.com/office/spreadsheetml/2017/richdata" uri="{3e2802c4-a4d2-4d8b-9148-e3be6c30e623}">
          <xlrd:rvb i="176"/>
        </ext>
      </extLst>
    </bk>
    <bk>
      <extLst>
        <ext xmlns:xlrd="http://schemas.microsoft.com/office/spreadsheetml/2017/richdata" uri="{3e2802c4-a4d2-4d8b-9148-e3be6c30e623}">
          <xlrd:rvb i="177"/>
        </ext>
      </extLst>
    </bk>
    <bk>
      <extLst>
        <ext xmlns:xlrd="http://schemas.microsoft.com/office/spreadsheetml/2017/richdata" uri="{3e2802c4-a4d2-4d8b-9148-e3be6c30e623}">
          <xlrd:rvb i="178"/>
        </ext>
      </extLst>
    </bk>
    <bk>
      <extLst>
        <ext xmlns:xlrd="http://schemas.microsoft.com/office/spreadsheetml/2017/richdata" uri="{3e2802c4-a4d2-4d8b-9148-e3be6c30e623}">
          <xlrd:rvb i="179"/>
        </ext>
      </extLst>
    </bk>
    <bk>
      <extLst>
        <ext xmlns:xlrd="http://schemas.microsoft.com/office/spreadsheetml/2017/richdata" uri="{3e2802c4-a4d2-4d8b-9148-e3be6c30e623}">
          <xlrd:rvb i="180"/>
        </ext>
      </extLst>
    </bk>
    <bk>
      <extLst>
        <ext xmlns:xlrd="http://schemas.microsoft.com/office/spreadsheetml/2017/richdata" uri="{3e2802c4-a4d2-4d8b-9148-e3be6c30e623}">
          <xlrd:rvb i="181"/>
        </ext>
      </extLst>
    </bk>
    <bk>
      <extLst>
        <ext xmlns:xlrd="http://schemas.microsoft.com/office/spreadsheetml/2017/richdata" uri="{3e2802c4-a4d2-4d8b-9148-e3be6c30e623}">
          <xlrd:rvb i="182"/>
        </ext>
      </extLst>
    </bk>
    <bk>
      <extLst>
        <ext xmlns:xlrd="http://schemas.microsoft.com/office/spreadsheetml/2017/richdata" uri="{3e2802c4-a4d2-4d8b-9148-e3be6c30e623}">
          <xlrd:rvb i="183"/>
        </ext>
      </extLst>
    </bk>
    <bk>
      <extLst>
        <ext xmlns:xlrd="http://schemas.microsoft.com/office/spreadsheetml/2017/richdata" uri="{3e2802c4-a4d2-4d8b-9148-e3be6c30e623}">
          <xlrd:rvb i="184"/>
        </ext>
      </extLst>
    </bk>
    <bk>
      <extLst>
        <ext xmlns:xlrd="http://schemas.microsoft.com/office/spreadsheetml/2017/richdata" uri="{3e2802c4-a4d2-4d8b-9148-e3be6c30e623}">
          <xlrd:rvb i="185"/>
        </ext>
      </extLst>
    </bk>
    <bk>
      <extLst>
        <ext xmlns:xlrd="http://schemas.microsoft.com/office/spreadsheetml/2017/richdata" uri="{3e2802c4-a4d2-4d8b-9148-e3be6c30e623}">
          <xlrd:rvb i="186"/>
        </ext>
      </extLst>
    </bk>
    <bk>
      <extLst>
        <ext xmlns:xlrd="http://schemas.microsoft.com/office/spreadsheetml/2017/richdata" uri="{3e2802c4-a4d2-4d8b-9148-e3be6c30e623}">
          <xlrd:rvb i="187"/>
        </ext>
      </extLst>
    </bk>
    <bk>
      <extLst>
        <ext xmlns:xlrd="http://schemas.microsoft.com/office/spreadsheetml/2017/richdata" uri="{3e2802c4-a4d2-4d8b-9148-e3be6c30e623}">
          <xlrd:rvb i="188"/>
        </ext>
      </extLst>
    </bk>
    <bk>
      <extLst>
        <ext xmlns:xlrd="http://schemas.microsoft.com/office/spreadsheetml/2017/richdata" uri="{3e2802c4-a4d2-4d8b-9148-e3be6c30e623}">
          <xlrd:rvb i="189"/>
        </ext>
      </extLst>
    </bk>
    <bk>
      <extLst>
        <ext xmlns:xlrd="http://schemas.microsoft.com/office/spreadsheetml/2017/richdata" uri="{3e2802c4-a4d2-4d8b-9148-e3be6c30e623}">
          <xlrd:rvb i="190"/>
        </ext>
      </extLst>
    </bk>
    <bk>
      <extLst>
        <ext xmlns:xlrd="http://schemas.microsoft.com/office/spreadsheetml/2017/richdata" uri="{3e2802c4-a4d2-4d8b-9148-e3be6c30e623}">
          <xlrd:rvb i="191"/>
        </ext>
      </extLst>
    </bk>
    <bk>
      <extLst>
        <ext xmlns:xlrd="http://schemas.microsoft.com/office/spreadsheetml/2017/richdata" uri="{3e2802c4-a4d2-4d8b-9148-e3be6c30e623}">
          <xlrd:rvb i="192"/>
        </ext>
      </extLst>
    </bk>
    <bk>
      <extLst>
        <ext xmlns:xlrd="http://schemas.microsoft.com/office/spreadsheetml/2017/richdata" uri="{3e2802c4-a4d2-4d8b-9148-e3be6c30e623}">
          <xlrd:rvb i="193"/>
        </ext>
      </extLst>
    </bk>
    <bk>
      <extLst>
        <ext xmlns:xlrd="http://schemas.microsoft.com/office/spreadsheetml/2017/richdata" uri="{3e2802c4-a4d2-4d8b-9148-e3be6c30e623}">
          <xlrd:rvb i="194"/>
        </ext>
      </extLst>
    </bk>
    <bk>
      <extLst>
        <ext xmlns:xlrd="http://schemas.microsoft.com/office/spreadsheetml/2017/richdata" uri="{3e2802c4-a4d2-4d8b-9148-e3be6c30e623}">
          <xlrd:rvb i="195"/>
        </ext>
      </extLst>
    </bk>
    <bk>
      <extLst>
        <ext xmlns:xlrd="http://schemas.microsoft.com/office/spreadsheetml/2017/richdata" uri="{3e2802c4-a4d2-4d8b-9148-e3be6c30e623}">
          <xlrd:rvb i="196"/>
        </ext>
      </extLst>
    </bk>
    <bk>
      <extLst>
        <ext xmlns:xlrd="http://schemas.microsoft.com/office/spreadsheetml/2017/richdata" uri="{3e2802c4-a4d2-4d8b-9148-e3be6c30e623}">
          <xlrd:rvb i="197"/>
        </ext>
      </extLst>
    </bk>
    <bk>
      <extLst>
        <ext xmlns:xlrd="http://schemas.microsoft.com/office/spreadsheetml/2017/richdata" uri="{3e2802c4-a4d2-4d8b-9148-e3be6c30e623}">
          <xlrd:rvb i="198"/>
        </ext>
      </extLst>
    </bk>
    <bk>
      <extLst>
        <ext xmlns:xlrd="http://schemas.microsoft.com/office/spreadsheetml/2017/richdata" uri="{3e2802c4-a4d2-4d8b-9148-e3be6c30e623}">
          <xlrd:rvb i="199"/>
        </ext>
      </extLst>
    </bk>
    <bk>
      <extLst>
        <ext xmlns:xlrd="http://schemas.microsoft.com/office/spreadsheetml/2017/richdata" uri="{3e2802c4-a4d2-4d8b-9148-e3be6c30e623}">
          <xlrd:rvb i="200"/>
        </ext>
      </extLst>
    </bk>
    <bk>
      <extLst>
        <ext xmlns:xlrd="http://schemas.microsoft.com/office/spreadsheetml/2017/richdata" uri="{3e2802c4-a4d2-4d8b-9148-e3be6c30e623}">
          <xlrd:rvb i="201"/>
        </ext>
      </extLst>
    </bk>
    <bk>
      <extLst>
        <ext xmlns:xlrd="http://schemas.microsoft.com/office/spreadsheetml/2017/richdata" uri="{3e2802c4-a4d2-4d8b-9148-e3be6c30e623}">
          <xlrd:rvb i="202"/>
        </ext>
      </extLst>
    </bk>
    <bk>
      <extLst>
        <ext xmlns:xlrd="http://schemas.microsoft.com/office/spreadsheetml/2017/richdata" uri="{3e2802c4-a4d2-4d8b-9148-e3be6c30e623}">
          <xlrd:rvb i="203"/>
        </ext>
      </extLst>
    </bk>
    <bk>
      <extLst>
        <ext xmlns:xlrd="http://schemas.microsoft.com/office/spreadsheetml/2017/richdata" uri="{3e2802c4-a4d2-4d8b-9148-e3be6c30e623}">
          <xlrd:rvb i="204"/>
        </ext>
      </extLst>
    </bk>
    <bk>
      <extLst>
        <ext xmlns:xlrd="http://schemas.microsoft.com/office/spreadsheetml/2017/richdata" uri="{3e2802c4-a4d2-4d8b-9148-e3be6c30e623}">
          <xlrd:rvb i="205"/>
        </ext>
      </extLst>
    </bk>
    <bk>
      <extLst>
        <ext xmlns:xlrd="http://schemas.microsoft.com/office/spreadsheetml/2017/richdata" uri="{3e2802c4-a4d2-4d8b-9148-e3be6c30e623}">
          <xlrd:rvb i="206"/>
        </ext>
      </extLst>
    </bk>
    <bk>
      <extLst>
        <ext xmlns:xlrd="http://schemas.microsoft.com/office/spreadsheetml/2017/richdata" uri="{3e2802c4-a4d2-4d8b-9148-e3be6c30e623}">
          <xlrd:rvb i="207"/>
        </ext>
      </extLst>
    </bk>
    <bk>
      <extLst>
        <ext xmlns:xlrd="http://schemas.microsoft.com/office/spreadsheetml/2017/richdata" uri="{3e2802c4-a4d2-4d8b-9148-e3be6c30e623}">
          <xlrd:rvb i="208"/>
        </ext>
      </extLst>
    </bk>
    <bk>
      <extLst>
        <ext xmlns:xlrd="http://schemas.microsoft.com/office/spreadsheetml/2017/richdata" uri="{3e2802c4-a4d2-4d8b-9148-e3be6c30e623}">
          <xlrd:rvb i="209"/>
        </ext>
      </extLst>
    </bk>
    <bk>
      <extLst>
        <ext xmlns:xlrd="http://schemas.microsoft.com/office/spreadsheetml/2017/richdata" uri="{3e2802c4-a4d2-4d8b-9148-e3be6c30e623}">
          <xlrd:rvb i="210"/>
        </ext>
      </extLst>
    </bk>
    <bk>
      <extLst>
        <ext xmlns:xlrd="http://schemas.microsoft.com/office/spreadsheetml/2017/richdata" uri="{3e2802c4-a4d2-4d8b-9148-e3be6c30e623}">
          <xlrd:rvb i="211"/>
        </ext>
      </extLst>
    </bk>
    <bk>
      <extLst>
        <ext xmlns:xlrd="http://schemas.microsoft.com/office/spreadsheetml/2017/richdata" uri="{3e2802c4-a4d2-4d8b-9148-e3be6c30e623}">
          <xlrd:rvb i="212"/>
        </ext>
      </extLst>
    </bk>
    <bk>
      <extLst>
        <ext xmlns:xlrd="http://schemas.microsoft.com/office/spreadsheetml/2017/richdata" uri="{3e2802c4-a4d2-4d8b-9148-e3be6c30e623}">
          <xlrd:rvb i="213"/>
        </ext>
      </extLst>
    </bk>
    <bk>
      <extLst>
        <ext xmlns:xlrd="http://schemas.microsoft.com/office/spreadsheetml/2017/richdata" uri="{3e2802c4-a4d2-4d8b-9148-e3be6c30e623}">
          <xlrd:rvb i="214"/>
        </ext>
      </extLst>
    </bk>
    <bk>
      <extLst>
        <ext xmlns:xlrd="http://schemas.microsoft.com/office/spreadsheetml/2017/richdata" uri="{3e2802c4-a4d2-4d8b-9148-e3be6c30e623}">
          <xlrd:rvb i="215"/>
        </ext>
      </extLst>
    </bk>
    <bk>
      <extLst>
        <ext xmlns:xlrd="http://schemas.microsoft.com/office/spreadsheetml/2017/richdata" uri="{3e2802c4-a4d2-4d8b-9148-e3be6c30e623}">
          <xlrd:rvb i="216"/>
        </ext>
      </extLst>
    </bk>
    <bk>
      <extLst>
        <ext xmlns:xlrd="http://schemas.microsoft.com/office/spreadsheetml/2017/richdata" uri="{3e2802c4-a4d2-4d8b-9148-e3be6c30e623}">
          <xlrd:rvb i="217"/>
        </ext>
      </extLst>
    </bk>
    <bk>
      <extLst>
        <ext xmlns:xlrd="http://schemas.microsoft.com/office/spreadsheetml/2017/richdata" uri="{3e2802c4-a4d2-4d8b-9148-e3be6c30e623}">
          <xlrd:rvb i="218"/>
        </ext>
      </extLst>
    </bk>
    <bk>
      <extLst>
        <ext xmlns:xlrd="http://schemas.microsoft.com/office/spreadsheetml/2017/richdata" uri="{3e2802c4-a4d2-4d8b-9148-e3be6c30e623}">
          <xlrd:rvb i="219"/>
        </ext>
      </extLst>
    </bk>
    <bk>
      <extLst>
        <ext xmlns:xlrd="http://schemas.microsoft.com/office/spreadsheetml/2017/richdata" uri="{3e2802c4-a4d2-4d8b-9148-e3be6c30e623}">
          <xlrd:rvb i="220"/>
        </ext>
      </extLst>
    </bk>
    <bk>
      <extLst>
        <ext xmlns:xlrd="http://schemas.microsoft.com/office/spreadsheetml/2017/richdata" uri="{3e2802c4-a4d2-4d8b-9148-e3be6c30e623}">
          <xlrd:rvb i="221"/>
        </ext>
      </extLst>
    </bk>
    <bk>
      <extLst>
        <ext xmlns:xlrd="http://schemas.microsoft.com/office/spreadsheetml/2017/richdata" uri="{3e2802c4-a4d2-4d8b-9148-e3be6c30e623}">
          <xlrd:rvb i="222"/>
        </ext>
      </extLst>
    </bk>
    <bk>
      <extLst>
        <ext xmlns:xlrd="http://schemas.microsoft.com/office/spreadsheetml/2017/richdata" uri="{3e2802c4-a4d2-4d8b-9148-e3be6c30e623}">
          <xlrd:rvb i="223"/>
        </ext>
      </extLst>
    </bk>
    <bk>
      <extLst>
        <ext xmlns:xlrd="http://schemas.microsoft.com/office/spreadsheetml/2017/richdata" uri="{3e2802c4-a4d2-4d8b-9148-e3be6c30e623}">
          <xlrd:rvb i="224"/>
        </ext>
      </extLst>
    </bk>
    <bk>
      <extLst>
        <ext xmlns:xlrd="http://schemas.microsoft.com/office/spreadsheetml/2017/richdata" uri="{3e2802c4-a4d2-4d8b-9148-e3be6c30e623}">
          <xlrd:rvb i="225"/>
        </ext>
      </extLst>
    </bk>
    <bk>
      <extLst>
        <ext xmlns:xlrd="http://schemas.microsoft.com/office/spreadsheetml/2017/richdata" uri="{3e2802c4-a4d2-4d8b-9148-e3be6c30e623}">
          <xlrd:rvb i="226"/>
        </ext>
      </extLst>
    </bk>
    <bk>
      <extLst>
        <ext xmlns:xlrd="http://schemas.microsoft.com/office/spreadsheetml/2017/richdata" uri="{3e2802c4-a4d2-4d8b-9148-e3be6c30e623}">
          <xlrd:rvb i="227"/>
        </ext>
      </extLst>
    </bk>
    <bk>
      <extLst>
        <ext xmlns:xlrd="http://schemas.microsoft.com/office/spreadsheetml/2017/richdata" uri="{3e2802c4-a4d2-4d8b-9148-e3be6c30e623}">
          <xlrd:rvb i="228"/>
        </ext>
      </extLst>
    </bk>
    <bk>
      <extLst>
        <ext xmlns:xlrd="http://schemas.microsoft.com/office/spreadsheetml/2017/richdata" uri="{3e2802c4-a4d2-4d8b-9148-e3be6c30e623}">
          <xlrd:rvb i="229"/>
        </ext>
      </extLst>
    </bk>
    <bk>
      <extLst>
        <ext xmlns:xlrd="http://schemas.microsoft.com/office/spreadsheetml/2017/richdata" uri="{3e2802c4-a4d2-4d8b-9148-e3be6c30e623}">
          <xlrd:rvb i="230"/>
        </ext>
      </extLst>
    </bk>
    <bk>
      <extLst>
        <ext xmlns:xlrd="http://schemas.microsoft.com/office/spreadsheetml/2017/richdata" uri="{3e2802c4-a4d2-4d8b-9148-e3be6c30e623}">
          <xlrd:rvb i="231"/>
        </ext>
      </extLst>
    </bk>
    <bk>
      <extLst>
        <ext xmlns:xlrd="http://schemas.microsoft.com/office/spreadsheetml/2017/richdata" uri="{3e2802c4-a4d2-4d8b-9148-e3be6c30e623}">
          <xlrd:rvb i="232"/>
        </ext>
      </extLst>
    </bk>
    <bk>
      <extLst>
        <ext xmlns:xlrd="http://schemas.microsoft.com/office/spreadsheetml/2017/richdata" uri="{3e2802c4-a4d2-4d8b-9148-e3be6c30e623}">
          <xlrd:rvb i="233"/>
        </ext>
      </extLst>
    </bk>
    <bk>
      <extLst>
        <ext xmlns:xlrd="http://schemas.microsoft.com/office/spreadsheetml/2017/richdata" uri="{3e2802c4-a4d2-4d8b-9148-e3be6c30e623}">
          <xlrd:rvb i="234"/>
        </ext>
      </extLst>
    </bk>
    <bk>
      <extLst>
        <ext xmlns:xlrd="http://schemas.microsoft.com/office/spreadsheetml/2017/richdata" uri="{3e2802c4-a4d2-4d8b-9148-e3be6c30e623}">
          <xlrd:rvb i="235"/>
        </ext>
      </extLst>
    </bk>
    <bk>
      <extLst>
        <ext xmlns:xlrd="http://schemas.microsoft.com/office/spreadsheetml/2017/richdata" uri="{3e2802c4-a4d2-4d8b-9148-e3be6c30e623}">
          <xlrd:rvb i="236"/>
        </ext>
      </extLst>
    </bk>
    <bk>
      <extLst>
        <ext xmlns:xlrd="http://schemas.microsoft.com/office/spreadsheetml/2017/richdata" uri="{3e2802c4-a4d2-4d8b-9148-e3be6c30e623}">
          <xlrd:rvb i="237"/>
        </ext>
      </extLst>
    </bk>
    <bk>
      <extLst>
        <ext xmlns:xlrd="http://schemas.microsoft.com/office/spreadsheetml/2017/richdata" uri="{3e2802c4-a4d2-4d8b-9148-e3be6c30e623}">
          <xlrd:rvb i="238"/>
        </ext>
      </extLst>
    </bk>
    <bk>
      <extLst>
        <ext xmlns:xlrd="http://schemas.microsoft.com/office/spreadsheetml/2017/richdata" uri="{3e2802c4-a4d2-4d8b-9148-e3be6c30e623}">
          <xlrd:rvb i="239"/>
        </ext>
      </extLst>
    </bk>
    <bk>
      <extLst>
        <ext xmlns:xlrd="http://schemas.microsoft.com/office/spreadsheetml/2017/richdata" uri="{3e2802c4-a4d2-4d8b-9148-e3be6c30e623}">
          <xlrd:rvb i="240"/>
        </ext>
      </extLst>
    </bk>
    <bk>
      <extLst>
        <ext xmlns:xlrd="http://schemas.microsoft.com/office/spreadsheetml/2017/richdata" uri="{3e2802c4-a4d2-4d8b-9148-e3be6c30e623}">
          <xlrd:rvb i="241"/>
        </ext>
      </extLst>
    </bk>
    <bk>
      <extLst>
        <ext xmlns:xlrd="http://schemas.microsoft.com/office/spreadsheetml/2017/richdata" uri="{3e2802c4-a4d2-4d8b-9148-e3be6c30e623}">
          <xlrd:rvb i="242"/>
        </ext>
      </extLst>
    </bk>
    <bk>
      <extLst>
        <ext xmlns:xlrd="http://schemas.microsoft.com/office/spreadsheetml/2017/richdata" uri="{3e2802c4-a4d2-4d8b-9148-e3be6c30e623}">
          <xlrd:rvb i="243"/>
        </ext>
      </extLst>
    </bk>
    <bk>
      <extLst>
        <ext xmlns:xlrd="http://schemas.microsoft.com/office/spreadsheetml/2017/richdata" uri="{3e2802c4-a4d2-4d8b-9148-e3be6c30e623}">
          <xlrd:rvb i="244"/>
        </ext>
      </extLst>
    </bk>
    <bk>
      <extLst>
        <ext xmlns:xlrd="http://schemas.microsoft.com/office/spreadsheetml/2017/richdata" uri="{3e2802c4-a4d2-4d8b-9148-e3be6c30e623}">
          <xlrd:rvb i="245"/>
        </ext>
      </extLst>
    </bk>
    <bk>
      <extLst>
        <ext xmlns:xlrd="http://schemas.microsoft.com/office/spreadsheetml/2017/richdata" uri="{3e2802c4-a4d2-4d8b-9148-e3be6c30e623}">
          <xlrd:rvb i="246"/>
        </ext>
      </extLst>
    </bk>
    <bk>
      <extLst>
        <ext xmlns:xlrd="http://schemas.microsoft.com/office/spreadsheetml/2017/richdata" uri="{3e2802c4-a4d2-4d8b-9148-e3be6c30e623}">
          <xlrd:rvb i="247"/>
        </ext>
      </extLst>
    </bk>
    <bk>
      <extLst>
        <ext xmlns:xlrd="http://schemas.microsoft.com/office/spreadsheetml/2017/richdata" uri="{3e2802c4-a4d2-4d8b-9148-e3be6c30e623}">
          <xlrd:rvb i="248"/>
        </ext>
      </extLst>
    </bk>
    <bk>
      <extLst>
        <ext xmlns:xlrd="http://schemas.microsoft.com/office/spreadsheetml/2017/richdata" uri="{3e2802c4-a4d2-4d8b-9148-e3be6c30e623}">
          <xlrd:rvb i="249"/>
        </ext>
      </extLst>
    </bk>
    <bk>
      <extLst>
        <ext xmlns:xlrd="http://schemas.microsoft.com/office/spreadsheetml/2017/richdata" uri="{3e2802c4-a4d2-4d8b-9148-e3be6c30e623}">
          <xlrd:rvb i="250"/>
        </ext>
      </extLst>
    </bk>
    <bk>
      <extLst>
        <ext xmlns:xlrd="http://schemas.microsoft.com/office/spreadsheetml/2017/richdata" uri="{3e2802c4-a4d2-4d8b-9148-e3be6c30e623}">
          <xlrd:rvb i="251"/>
        </ext>
      </extLst>
    </bk>
    <bk>
      <extLst>
        <ext xmlns:xlrd="http://schemas.microsoft.com/office/spreadsheetml/2017/richdata" uri="{3e2802c4-a4d2-4d8b-9148-e3be6c30e623}">
          <xlrd:rvb i="252"/>
        </ext>
      </extLst>
    </bk>
    <bk>
      <extLst>
        <ext xmlns:xlrd="http://schemas.microsoft.com/office/spreadsheetml/2017/richdata" uri="{3e2802c4-a4d2-4d8b-9148-e3be6c30e623}">
          <xlrd:rvb i="253"/>
        </ext>
      </extLst>
    </bk>
    <bk>
      <extLst>
        <ext xmlns:xlrd="http://schemas.microsoft.com/office/spreadsheetml/2017/richdata" uri="{3e2802c4-a4d2-4d8b-9148-e3be6c30e623}">
          <xlrd:rvb i="254"/>
        </ext>
      </extLst>
    </bk>
    <bk>
      <extLst>
        <ext xmlns:xlrd="http://schemas.microsoft.com/office/spreadsheetml/2017/richdata" uri="{3e2802c4-a4d2-4d8b-9148-e3be6c30e623}">
          <xlrd:rvb i="255"/>
        </ext>
      </extLst>
    </bk>
    <bk>
      <extLst>
        <ext xmlns:xlrd="http://schemas.microsoft.com/office/spreadsheetml/2017/richdata" uri="{3e2802c4-a4d2-4d8b-9148-e3be6c30e623}">
          <xlrd:rvb i="256"/>
        </ext>
      </extLst>
    </bk>
    <bk>
      <extLst>
        <ext xmlns:xlrd="http://schemas.microsoft.com/office/spreadsheetml/2017/richdata" uri="{3e2802c4-a4d2-4d8b-9148-e3be6c30e623}">
          <xlrd:rvb i="257"/>
        </ext>
      </extLst>
    </bk>
    <bk>
      <extLst>
        <ext xmlns:xlrd="http://schemas.microsoft.com/office/spreadsheetml/2017/richdata" uri="{3e2802c4-a4d2-4d8b-9148-e3be6c30e623}">
          <xlrd:rvb i="258"/>
        </ext>
      </extLst>
    </bk>
    <bk>
      <extLst>
        <ext xmlns:xlrd="http://schemas.microsoft.com/office/spreadsheetml/2017/richdata" uri="{3e2802c4-a4d2-4d8b-9148-e3be6c30e623}">
          <xlrd:rvb i="259"/>
        </ext>
      </extLst>
    </bk>
    <bk>
      <extLst>
        <ext xmlns:xlrd="http://schemas.microsoft.com/office/spreadsheetml/2017/richdata" uri="{3e2802c4-a4d2-4d8b-9148-e3be6c30e623}">
          <xlrd:rvb i="260"/>
        </ext>
      </extLst>
    </bk>
    <bk>
      <extLst>
        <ext xmlns:xlrd="http://schemas.microsoft.com/office/spreadsheetml/2017/richdata" uri="{3e2802c4-a4d2-4d8b-9148-e3be6c30e623}">
          <xlrd:rvb i="261"/>
        </ext>
      </extLst>
    </bk>
    <bk>
      <extLst>
        <ext xmlns:xlrd="http://schemas.microsoft.com/office/spreadsheetml/2017/richdata" uri="{3e2802c4-a4d2-4d8b-9148-e3be6c30e623}">
          <xlrd:rvb i="262"/>
        </ext>
      </extLst>
    </bk>
    <bk>
      <extLst>
        <ext xmlns:xlrd="http://schemas.microsoft.com/office/spreadsheetml/2017/richdata" uri="{3e2802c4-a4d2-4d8b-9148-e3be6c30e623}">
          <xlrd:rvb i="263"/>
        </ext>
      </extLst>
    </bk>
    <bk>
      <extLst>
        <ext xmlns:xlrd="http://schemas.microsoft.com/office/spreadsheetml/2017/richdata" uri="{3e2802c4-a4d2-4d8b-9148-e3be6c30e623}">
          <xlrd:rvb i="264"/>
        </ext>
      </extLst>
    </bk>
    <bk>
      <extLst>
        <ext xmlns:xlrd="http://schemas.microsoft.com/office/spreadsheetml/2017/richdata" uri="{3e2802c4-a4d2-4d8b-9148-e3be6c30e623}">
          <xlrd:rvb i="265"/>
        </ext>
      </extLst>
    </bk>
    <bk>
      <extLst>
        <ext xmlns:xlrd="http://schemas.microsoft.com/office/spreadsheetml/2017/richdata" uri="{3e2802c4-a4d2-4d8b-9148-e3be6c30e623}">
          <xlrd:rvb i="266"/>
        </ext>
      </extLst>
    </bk>
    <bk>
      <extLst>
        <ext xmlns:xlrd="http://schemas.microsoft.com/office/spreadsheetml/2017/richdata" uri="{3e2802c4-a4d2-4d8b-9148-e3be6c30e623}">
          <xlrd:rvb i="267"/>
        </ext>
      </extLst>
    </bk>
    <bk>
      <extLst>
        <ext xmlns:xlrd="http://schemas.microsoft.com/office/spreadsheetml/2017/richdata" uri="{3e2802c4-a4d2-4d8b-9148-e3be6c30e623}">
          <xlrd:rvb i="268"/>
        </ext>
      </extLst>
    </bk>
    <bk>
      <extLst>
        <ext xmlns:xlrd="http://schemas.microsoft.com/office/spreadsheetml/2017/richdata" uri="{3e2802c4-a4d2-4d8b-9148-e3be6c30e623}">
          <xlrd:rvb i="269"/>
        </ext>
      </extLst>
    </bk>
    <bk>
      <extLst>
        <ext xmlns:xlrd="http://schemas.microsoft.com/office/spreadsheetml/2017/richdata" uri="{3e2802c4-a4d2-4d8b-9148-e3be6c30e623}">
          <xlrd:rvb i="270"/>
        </ext>
      </extLst>
    </bk>
    <bk>
      <extLst>
        <ext xmlns:xlrd="http://schemas.microsoft.com/office/spreadsheetml/2017/richdata" uri="{3e2802c4-a4d2-4d8b-9148-e3be6c30e623}">
          <xlrd:rvb i="271"/>
        </ext>
      </extLst>
    </bk>
    <bk>
      <extLst>
        <ext xmlns:xlrd="http://schemas.microsoft.com/office/spreadsheetml/2017/richdata" uri="{3e2802c4-a4d2-4d8b-9148-e3be6c30e623}">
          <xlrd:rvb i="272"/>
        </ext>
      </extLst>
    </bk>
    <bk>
      <extLst>
        <ext xmlns:xlrd="http://schemas.microsoft.com/office/spreadsheetml/2017/richdata" uri="{3e2802c4-a4d2-4d8b-9148-e3be6c30e623}">
          <xlrd:rvb i="273"/>
        </ext>
      </extLst>
    </bk>
    <bk>
      <extLst>
        <ext xmlns:xlrd="http://schemas.microsoft.com/office/spreadsheetml/2017/richdata" uri="{3e2802c4-a4d2-4d8b-9148-e3be6c30e623}">
          <xlrd:rvb i="274"/>
        </ext>
      </extLst>
    </bk>
    <bk>
      <extLst>
        <ext xmlns:xlrd="http://schemas.microsoft.com/office/spreadsheetml/2017/richdata" uri="{3e2802c4-a4d2-4d8b-9148-e3be6c30e623}">
          <xlrd:rvb i="275"/>
        </ext>
      </extLst>
    </bk>
    <bk>
      <extLst>
        <ext xmlns:xlrd="http://schemas.microsoft.com/office/spreadsheetml/2017/richdata" uri="{3e2802c4-a4d2-4d8b-9148-e3be6c30e623}">
          <xlrd:rvb i="276"/>
        </ext>
      </extLst>
    </bk>
    <bk>
      <extLst>
        <ext xmlns:xlrd="http://schemas.microsoft.com/office/spreadsheetml/2017/richdata" uri="{3e2802c4-a4d2-4d8b-9148-e3be6c30e623}">
          <xlrd:rvb i="277"/>
        </ext>
      </extLst>
    </bk>
    <bk>
      <extLst>
        <ext xmlns:xlrd="http://schemas.microsoft.com/office/spreadsheetml/2017/richdata" uri="{3e2802c4-a4d2-4d8b-9148-e3be6c30e623}">
          <xlrd:rvb i="278"/>
        </ext>
      </extLst>
    </bk>
    <bk>
      <extLst>
        <ext xmlns:xlrd="http://schemas.microsoft.com/office/spreadsheetml/2017/richdata" uri="{3e2802c4-a4d2-4d8b-9148-e3be6c30e623}">
          <xlrd:rvb i="279"/>
        </ext>
      </extLst>
    </bk>
    <bk>
      <extLst>
        <ext xmlns:xlrd="http://schemas.microsoft.com/office/spreadsheetml/2017/richdata" uri="{3e2802c4-a4d2-4d8b-9148-e3be6c30e623}">
          <xlrd:rvb i="280"/>
        </ext>
      </extLst>
    </bk>
    <bk>
      <extLst>
        <ext xmlns:xlrd="http://schemas.microsoft.com/office/spreadsheetml/2017/richdata" uri="{3e2802c4-a4d2-4d8b-9148-e3be6c30e623}">
          <xlrd:rvb i="281"/>
        </ext>
      </extLst>
    </bk>
    <bk>
      <extLst>
        <ext xmlns:xlrd="http://schemas.microsoft.com/office/spreadsheetml/2017/richdata" uri="{3e2802c4-a4d2-4d8b-9148-e3be6c30e623}">
          <xlrd:rvb i="282"/>
        </ext>
      </extLst>
    </bk>
    <bk>
      <extLst>
        <ext xmlns:xlrd="http://schemas.microsoft.com/office/spreadsheetml/2017/richdata" uri="{3e2802c4-a4d2-4d8b-9148-e3be6c30e623}">
          <xlrd:rvb i="283"/>
        </ext>
      </extLst>
    </bk>
    <bk>
      <extLst>
        <ext xmlns:xlrd="http://schemas.microsoft.com/office/spreadsheetml/2017/richdata" uri="{3e2802c4-a4d2-4d8b-9148-e3be6c30e623}">
          <xlrd:rvb i="284"/>
        </ext>
      </extLst>
    </bk>
    <bk>
      <extLst>
        <ext xmlns:xlrd="http://schemas.microsoft.com/office/spreadsheetml/2017/richdata" uri="{3e2802c4-a4d2-4d8b-9148-e3be6c30e623}">
          <xlrd:rvb i="285"/>
        </ext>
      </extLst>
    </bk>
    <bk>
      <extLst>
        <ext xmlns:xlrd="http://schemas.microsoft.com/office/spreadsheetml/2017/richdata" uri="{3e2802c4-a4d2-4d8b-9148-e3be6c30e623}">
          <xlrd:rvb i="286"/>
        </ext>
      </extLst>
    </bk>
    <bk>
      <extLst>
        <ext xmlns:xlrd="http://schemas.microsoft.com/office/spreadsheetml/2017/richdata" uri="{3e2802c4-a4d2-4d8b-9148-e3be6c30e623}">
          <xlrd:rvb i="287"/>
        </ext>
      </extLst>
    </bk>
    <bk>
      <extLst>
        <ext xmlns:xlrd="http://schemas.microsoft.com/office/spreadsheetml/2017/richdata" uri="{3e2802c4-a4d2-4d8b-9148-e3be6c30e623}">
          <xlrd:rvb i="288"/>
        </ext>
      </extLst>
    </bk>
    <bk>
      <extLst>
        <ext xmlns:xlrd="http://schemas.microsoft.com/office/spreadsheetml/2017/richdata" uri="{3e2802c4-a4d2-4d8b-9148-e3be6c30e623}">
          <xlrd:rvb i="289"/>
        </ext>
      </extLst>
    </bk>
    <bk>
      <extLst>
        <ext xmlns:xlrd="http://schemas.microsoft.com/office/spreadsheetml/2017/richdata" uri="{3e2802c4-a4d2-4d8b-9148-e3be6c30e623}">
          <xlrd:rvb i="290"/>
        </ext>
      </extLst>
    </bk>
    <bk>
      <extLst>
        <ext xmlns:xlrd="http://schemas.microsoft.com/office/spreadsheetml/2017/richdata" uri="{3e2802c4-a4d2-4d8b-9148-e3be6c30e623}">
          <xlrd:rvb i="291"/>
        </ext>
      </extLst>
    </bk>
    <bk>
      <extLst>
        <ext xmlns:xlrd="http://schemas.microsoft.com/office/spreadsheetml/2017/richdata" uri="{3e2802c4-a4d2-4d8b-9148-e3be6c30e623}">
          <xlrd:rvb i="292"/>
        </ext>
      </extLst>
    </bk>
    <bk>
      <extLst>
        <ext xmlns:xlrd="http://schemas.microsoft.com/office/spreadsheetml/2017/richdata" uri="{3e2802c4-a4d2-4d8b-9148-e3be6c30e623}">
          <xlrd:rvb i="293"/>
        </ext>
      </extLst>
    </bk>
    <bk>
      <extLst>
        <ext xmlns:xlrd="http://schemas.microsoft.com/office/spreadsheetml/2017/richdata" uri="{3e2802c4-a4d2-4d8b-9148-e3be6c30e623}">
          <xlrd:rvb i="294"/>
        </ext>
      </extLst>
    </bk>
    <bk>
      <extLst>
        <ext xmlns:xlrd="http://schemas.microsoft.com/office/spreadsheetml/2017/richdata" uri="{3e2802c4-a4d2-4d8b-9148-e3be6c30e623}">
          <xlrd:rvb i="295"/>
        </ext>
      </extLst>
    </bk>
    <bk>
      <extLst>
        <ext xmlns:xlrd="http://schemas.microsoft.com/office/spreadsheetml/2017/richdata" uri="{3e2802c4-a4d2-4d8b-9148-e3be6c30e623}">
          <xlrd:rvb i="296"/>
        </ext>
      </extLst>
    </bk>
    <bk>
      <extLst>
        <ext xmlns:xlrd="http://schemas.microsoft.com/office/spreadsheetml/2017/richdata" uri="{3e2802c4-a4d2-4d8b-9148-e3be6c30e623}">
          <xlrd:rvb i="297"/>
        </ext>
      </extLst>
    </bk>
    <bk>
      <extLst>
        <ext xmlns:xlrd="http://schemas.microsoft.com/office/spreadsheetml/2017/richdata" uri="{3e2802c4-a4d2-4d8b-9148-e3be6c30e623}">
          <xlrd:rvb i="298"/>
        </ext>
      </extLst>
    </bk>
    <bk>
      <extLst>
        <ext xmlns:xlrd="http://schemas.microsoft.com/office/spreadsheetml/2017/richdata" uri="{3e2802c4-a4d2-4d8b-9148-e3be6c30e623}">
          <xlrd:rvb i="299"/>
        </ext>
      </extLst>
    </bk>
    <bk>
      <extLst>
        <ext xmlns:xlrd="http://schemas.microsoft.com/office/spreadsheetml/2017/richdata" uri="{3e2802c4-a4d2-4d8b-9148-e3be6c30e623}">
          <xlrd:rvb i="300"/>
        </ext>
      </extLst>
    </bk>
    <bk>
      <extLst>
        <ext xmlns:xlrd="http://schemas.microsoft.com/office/spreadsheetml/2017/richdata" uri="{3e2802c4-a4d2-4d8b-9148-e3be6c30e623}">
          <xlrd:rvb i="301"/>
        </ext>
      </extLst>
    </bk>
    <bk>
      <extLst>
        <ext xmlns:xlrd="http://schemas.microsoft.com/office/spreadsheetml/2017/richdata" uri="{3e2802c4-a4d2-4d8b-9148-e3be6c30e623}">
          <xlrd:rvb i="302"/>
        </ext>
      </extLst>
    </bk>
    <bk>
      <extLst>
        <ext xmlns:xlrd="http://schemas.microsoft.com/office/spreadsheetml/2017/richdata" uri="{3e2802c4-a4d2-4d8b-9148-e3be6c30e623}">
          <xlrd:rvb i="303"/>
        </ext>
      </extLst>
    </bk>
    <bk>
      <extLst>
        <ext xmlns:xlrd="http://schemas.microsoft.com/office/spreadsheetml/2017/richdata" uri="{3e2802c4-a4d2-4d8b-9148-e3be6c30e623}">
          <xlrd:rvb i="304"/>
        </ext>
      </extLst>
    </bk>
    <bk>
      <extLst>
        <ext xmlns:xlrd="http://schemas.microsoft.com/office/spreadsheetml/2017/richdata" uri="{3e2802c4-a4d2-4d8b-9148-e3be6c30e623}">
          <xlrd:rvb i="305"/>
        </ext>
      </extLst>
    </bk>
    <bk>
      <extLst>
        <ext xmlns:xlrd="http://schemas.microsoft.com/office/spreadsheetml/2017/richdata" uri="{3e2802c4-a4d2-4d8b-9148-e3be6c30e623}">
          <xlrd:rvb i="306"/>
        </ext>
      </extLst>
    </bk>
    <bk>
      <extLst>
        <ext xmlns:xlrd="http://schemas.microsoft.com/office/spreadsheetml/2017/richdata" uri="{3e2802c4-a4d2-4d8b-9148-e3be6c30e623}">
          <xlrd:rvb i="307"/>
        </ext>
      </extLst>
    </bk>
    <bk>
      <extLst>
        <ext xmlns:xlrd="http://schemas.microsoft.com/office/spreadsheetml/2017/richdata" uri="{3e2802c4-a4d2-4d8b-9148-e3be6c30e623}">
          <xlrd:rvb i="308"/>
        </ext>
      </extLst>
    </bk>
    <bk>
      <extLst>
        <ext xmlns:xlrd="http://schemas.microsoft.com/office/spreadsheetml/2017/richdata" uri="{3e2802c4-a4d2-4d8b-9148-e3be6c30e623}">
          <xlrd:rvb i="309"/>
        </ext>
      </extLst>
    </bk>
    <bk>
      <extLst>
        <ext xmlns:xlrd="http://schemas.microsoft.com/office/spreadsheetml/2017/richdata" uri="{3e2802c4-a4d2-4d8b-9148-e3be6c30e623}">
          <xlrd:rvb i="310"/>
        </ext>
      </extLst>
    </bk>
    <bk>
      <extLst>
        <ext xmlns:xlrd="http://schemas.microsoft.com/office/spreadsheetml/2017/richdata" uri="{3e2802c4-a4d2-4d8b-9148-e3be6c30e623}">
          <xlrd:rvb i="311"/>
        </ext>
      </extLst>
    </bk>
    <bk>
      <extLst>
        <ext xmlns:xlrd="http://schemas.microsoft.com/office/spreadsheetml/2017/richdata" uri="{3e2802c4-a4d2-4d8b-9148-e3be6c30e623}">
          <xlrd:rvb i="312"/>
        </ext>
      </extLst>
    </bk>
    <bk>
      <extLst>
        <ext xmlns:xlrd="http://schemas.microsoft.com/office/spreadsheetml/2017/richdata" uri="{3e2802c4-a4d2-4d8b-9148-e3be6c30e623}">
          <xlrd:rvb i="313"/>
        </ext>
      </extLst>
    </bk>
    <bk>
      <extLst>
        <ext xmlns:xlrd="http://schemas.microsoft.com/office/spreadsheetml/2017/richdata" uri="{3e2802c4-a4d2-4d8b-9148-e3be6c30e623}">
          <xlrd:rvb i="314"/>
        </ext>
      </extLst>
    </bk>
    <bk>
      <extLst>
        <ext xmlns:xlrd="http://schemas.microsoft.com/office/spreadsheetml/2017/richdata" uri="{3e2802c4-a4d2-4d8b-9148-e3be6c30e623}">
          <xlrd:rvb i="315"/>
        </ext>
      </extLst>
    </bk>
    <bk>
      <extLst>
        <ext xmlns:xlrd="http://schemas.microsoft.com/office/spreadsheetml/2017/richdata" uri="{3e2802c4-a4d2-4d8b-9148-e3be6c30e623}">
          <xlrd:rvb i="316"/>
        </ext>
      </extLst>
    </bk>
    <bk>
      <extLst>
        <ext xmlns:xlrd="http://schemas.microsoft.com/office/spreadsheetml/2017/richdata" uri="{3e2802c4-a4d2-4d8b-9148-e3be6c30e623}">
          <xlrd:rvb i="317"/>
        </ext>
      </extLst>
    </bk>
    <bk>
      <extLst>
        <ext xmlns:xlrd="http://schemas.microsoft.com/office/spreadsheetml/2017/richdata" uri="{3e2802c4-a4d2-4d8b-9148-e3be6c30e623}">
          <xlrd:rvb i="318"/>
        </ext>
      </extLst>
    </bk>
    <bk>
      <extLst>
        <ext xmlns:xlrd="http://schemas.microsoft.com/office/spreadsheetml/2017/richdata" uri="{3e2802c4-a4d2-4d8b-9148-e3be6c30e623}">
          <xlrd:rvb i="319"/>
        </ext>
      </extLst>
    </bk>
    <bk>
      <extLst>
        <ext xmlns:xlrd="http://schemas.microsoft.com/office/spreadsheetml/2017/richdata" uri="{3e2802c4-a4d2-4d8b-9148-e3be6c30e623}">
          <xlrd:rvb i="320"/>
        </ext>
      </extLst>
    </bk>
    <bk>
      <extLst>
        <ext xmlns:xlrd="http://schemas.microsoft.com/office/spreadsheetml/2017/richdata" uri="{3e2802c4-a4d2-4d8b-9148-e3be6c30e623}">
          <xlrd:rvb i="321"/>
        </ext>
      </extLst>
    </bk>
    <bk>
      <extLst>
        <ext xmlns:xlrd="http://schemas.microsoft.com/office/spreadsheetml/2017/richdata" uri="{3e2802c4-a4d2-4d8b-9148-e3be6c30e623}">
          <xlrd:rvb i="322"/>
        </ext>
      </extLst>
    </bk>
    <bk>
      <extLst>
        <ext xmlns:xlrd="http://schemas.microsoft.com/office/spreadsheetml/2017/richdata" uri="{3e2802c4-a4d2-4d8b-9148-e3be6c30e623}">
          <xlrd:rvb i="323"/>
        </ext>
      </extLst>
    </bk>
    <bk>
      <extLst>
        <ext xmlns:xlrd="http://schemas.microsoft.com/office/spreadsheetml/2017/richdata" uri="{3e2802c4-a4d2-4d8b-9148-e3be6c30e623}">
          <xlrd:rvb i="324"/>
        </ext>
      </extLst>
    </bk>
    <bk>
      <extLst>
        <ext xmlns:xlrd="http://schemas.microsoft.com/office/spreadsheetml/2017/richdata" uri="{3e2802c4-a4d2-4d8b-9148-e3be6c30e623}">
          <xlrd:rvb i="325"/>
        </ext>
      </extLst>
    </bk>
    <bk>
      <extLst>
        <ext xmlns:xlrd="http://schemas.microsoft.com/office/spreadsheetml/2017/richdata" uri="{3e2802c4-a4d2-4d8b-9148-e3be6c30e623}">
          <xlrd:rvb i="326"/>
        </ext>
      </extLst>
    </bk>
    <bk>
      <extLst>
        <ext xmlns:xlrd="http://schemas.microsoft.com/office/spreadsheetml/2017/richdata" uri="{3e2802c4-a4d2-4d8b-9148-e3be6c30e623}">
          <xlrd:rvb i="327"/>
        </ext>
      </extLst>
    </bk>
    <bk>
      <extLst>
        <ext xmlns:xlrd="http://schemas.microsoft.com/office/spreadsheetml/2017/richdata" uri="{3e2802c4-a4d2-4d8b-9148-e3be6c30e623}">
          <xlrd:rvb i="328"/>
        </ext>
      </extLst>
    </bk>
    <bk>
      <extLst>
        <ext xmlns:xlrd="http://schemas.microsoft.com/office/spreadsheetml/2017/richdata" uri="{3e2802c4-a4d2-4d8b-9148-e3be6c30e623}">
          <xlrd:rvb i="329"/>
        </ext>
      </extLst>
    </bk>
    <bk>
      <extLst>
        <ext xmlns:xlrd="http://schemas.microsoft.com/office/spreadsheetml/2017/richdata" uri="{3e2802c4-a4d2-4d8b-9148-e3be6c30e623}">
          <xlrd:rvb i="330"/>
        </ext>
      </extLst>
    </bk>
    <bk>
      <extLst>
        <ext xmlns:xlrd="http://schemas.microsoft.com/office/spreadsheetml/2017/richdata" uri="{3e2802c4-a4d2-4d8b-9148-e3be6c30e623}">
          <xlrd:rvb i="331"/>
        </ext>
      </extLst>
    </bk>
    <bk>
      <extLst>
        <ext xmlns:xlrd="http://schemas.microsoft.com/office/spreadsheetml/2017/richdata" uri="{3e2802c4-a4d2-4d8b-9148-e3be6c30e623}">
          <xlrd:rvb i="332"/>
        </ext>
      </extLst>
    </bk>
    <bk>
      <extLst>
        <ext xmlns:xlrd="http://schemas.microsoft.com/office/spreadsheetml/2017/richdata" uri="{3e2802c4-a4d2-4d8b-9148-e3be6c30e623}">
          <xlrd:rvb i="333"/>
        </ext>
      </extLst>
    </bk>
    <bk>
      <extLst>
        <ext xmlns:xlrd="http://schemas.microsoft.com/office/spreadsheetml/2017/richdata" uri="{3e2802c4-a4d2-4d8b-9148-e3be6c30e623}">
          <xlrd:rvb i="334"/>
        </ext>
      </extLst>
    </bk>
  </futureMetadata>
  <valueMetadata count="335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  <bk>
      <rc t="1" v="29"/>
    </bk>
    <bk>
      <rc t="1" v="30"/>
    </bk>
    <bk>
      <rc t="1" v="31"/>
    </bk>
    <bk>
      <rc t="1" v="32"/>
    </bk>
    <bk>
      <rc t="1" v="33"/>
    </bk>
    <bk>
      <rc t="1" v="34"/>
    </bk>
    <bk>
      <rc t="1" v="35"/>
    </bk>
    <bk>
      <rc t="1" v="36"/>
    </bk>
    <bk>
      <rc t="1" v="37"/>
    </bk>
    <bk>
      <rc t="1" v="38"/>
    </bk>
    <bk>
      <rc t="1" v="39"/>
    </bk>
    <bk>
      <rc t="1" v="40"/>
    </bk>
    <bk>
      <rc t="1" v="41"/>
    </bk>
    <bk>
      <rc t="1" v="42"/>
    </bk>
    <bk>
      <rc t="1" v="43"/>
    </bk>
    <bk>
      <rc t="1" v="44"/>
    </bk>
    <bk>
      <rc t="1" v="45"/>
    </bk>
    <bk>
      <rc t="1" v="46"/>
    </bk>
    <bk>
      <rc t="1" v="47"/>
    </bk>
    <bk>
      <rc t="1" v="48"/>
    </bk>
    <bk>
      <rc t="1" v="49"/>
    </bk>
    <bk>
      <rc t="1" v="50"/>
    </bk>
    <bk>
      <rc t="1" v="51"/>
    </bk>
    <bk>
      <rc t="1" v="52"/>
    </bk>
    <bk>
      <rc t="1" v="53"/>
    </bk>
    <bk>
      <rc t="1" v="54"/>
    </bk>
    <bk>
      <rc t="1" v="55"/>
    </bk>
    <bk>
      <rc t="1" v="56"/>
    </bk>
    <bk>
      <rc t="1" v="57"/>
    </bk>
    <bk>
      <rc t="1" v="58"/>
    </bk>
    <bk>
      <rc t="1" v="59"/>
    </bk>
    <bk>
      <rc t="1" v="60"/>
    </bk>
    <bk>
      <rc t="1" v="61"/>
    </bk>
    <bk>
      <rc t="1" v="62"/>
    </bk>
    <bk>
      <rc t="1" v="63"/>
    </bk>
    <bk>
      <rc t="1" v="64"/>
    </bk>
    <bk>
      <rc t="1" v="65"/>
    </bk>
    <bk>
      <rc t="1" v="66"/>
    </bk>
    <bk>
      <rc t="1" v="67"/>
    </bk>
    <bk>
      <rc t="1" v="68"/>
    </bk>
    <bk>
      <rc t="1" v="69"/>
    </bk>
    <bk>
      <rc t="1" v="70"/>
    </bk>
    <bk>
      <rc t="1" v="71"/>
    </bk>
    <bk>
      <rc t="1" v="72"/>
    </bk>
    <bk>
      <rc t="1" v="73"/>
    </bk>
    <bk>
      <rc t="1" v="74"/>
    </bk>
    <bk>
      <rc t="1" v="75"/>
    </bk>
    <bk>
      <rc t="1" v="76"/>
    </bk>
    <bk>
      <rc t="1" v="77"/>
    </bk>
    <bk>
      <rc t="1" v="78"/>
    </bk>
    <bk>
      <rc t="1" v="79"/>
    </bk>
    <bk>
      <rc t="1" v="80"/>
    </bk>
    <bk>
      <rc t="1" v="81"/>
    </bk>
    <bk>
      <rc t="1" v="82"/>
    </bk>
    <bk>
      <rc t="1" v="83"/>
    </bk>
    <bk>
      <rc t="1" v="84"/>
    </bk>
    <bk>
      <rc t="1" v="85"/>
    </bk>
    <bk>
      <rc t="1" v="86"/>
    </bk>
    <bk>
      <rc t="1" v="87"/>
    </bk>
    <bk>
      <rc t="1" v="88"/>
    </bk>
    <bk>
      <rc t="1" v="89"/>
    </bk>
    <bk>
      <rc t="1" v="90"/>
    </bk>
    <bk>
      <rc t="1" v="91"/>
    </bk>
    <bk>
      <rc t="1" v="92"/>
    </bk>
    <bk>
      <rc t="1" v="93"/>
    </bk>
    <bk>
      <rc t="1" v="94"/>
    </bk>
    <bk>
      <rc t="1" v="95"/>
    </bk>
    <bk>
      <rc t="1" v="96"/>
    </bk>
    <bk>
      <rc t="1" v="97"/>
    </bk>
    <bk>
      <rc t="1" v="98"/>
    </bk>
    <bk>
      <rc t="1" v="99"/>
    </bk>
    <bk>
      <rc t="1" v="100"/>
    </bk>
    <bk>
      <rc t="1" v="101"/>
    </bk>
    <bk>
      <rc t="1" v="102"/>
    </bk>
    <bk>
      <rc t="1" v="103"/>
    </bk>
    <bk>
      <rc t="1" v="104"/>
    </bk>
    <bk>
      <rc t="1" v="105"/>
    </bk>
    <bk>
      <rc t="1" v="106"/>
    </bk>
    <bk>
      <rc t="1" v="107"/>
    </bk>
    <bk>
      <rc t="1" v="108"/>
    </bk>
    <bk>
      <rc t="1" v="109"/>
    </bk>
    <bk>
      <rc t="1" v="110"/>
    </bk>
    <bk>
      <rc t="1" v="111"/>
    </bk>
    <bk>
      <rc t="1" v="112"/>
    </bk>
    <bk>
      <rc t="1" v="113"/>
    </bk>
    <bk>
      <rc t="1" v="114"/>
    </bk>
    <bk>
      <rc t="1" v="115"/>
    </bk>
    <bk>
      <rc t="1" v="116"/>
    </bk>
    <bk>
      <rc t="1" v="117"/>
    </bk>
    <bk>
      <rc t="1" v="118"/>
    </bk>
    <bk>
      <rc t="1" v="119"/>
    </bk>
    <bk>
      <rc t="1" v="120"/>
    </bk>
    <bk>
      <rc t="1" v="121"/>
    </bk>
    <bk>
      <rc t="1" v="122"/>
    </bk>
    <bk>
      <rc t="1" v="123"/>
    </bk>
    <bk>
      <rc t="1" v="124"/>
    </bk>
    <bk>
      <rc t="1" v="125"/>
    </bk>
    <bk>
      <rc t="1" v="126"/>
    </bk>
    <bk>
      <rc t="1" v="127"/>
    </bk>
    <bk>
      <rc t="1" v="128"/>
    </bk>
    <bk>
      <rc t="1" v="129"/>
    </bk>
    <bk>
      <rc t="1" v="130"/>
    </bk>
    <bk>
      <rc t="1" v="131"/>
    </bk>
    <bk>
      <rc t="1" v="132"/>
    </bk>
    <bk>
      <rc t="1" v="133"/>
    </bk>
    <bk>
      <rc t="1" v="134"/>
    </bk>
    <bk>
      <rc t="1" v="135"/>
    </bk>
    <bk>
      <rc t="1" v="136"/>
    </bk>
    <bk>
      <rc t="1" v="137"/>
    </bk>
    <bk>
      <rc t="1" v="138"/>
    </bk>
    <bk>
      <rc t="1" v="139"/>
    </bk>
    <bk>
      <rc t="1" v="140"/>
    </bk>
    <bk>
      <rc t="1" v="141"/>
    </bk>
    <bk>
      <rc t="1" v="142"/>
    </bk>
    <bk>
      <rc t="1" v="143"/>
    </bk>
    <bk>
      <rc t="1" v="144"/>
    </bk>
    <bk>
      <rc t="1" v="145"/>
    </bk>
    <bk>
      <rc t="1" v="146"/>
    </bk>
    <bk>
      <rc t="1" v="147"/>
    </bk>
    <bk>
      <rc t="1" v="148"/>
    </bk>
    <bk>
      <rc t="1" v="149"/>
    </bk>
    <bk>
      <rc t="1" v="150"/>
    </bk>
    <bk>
      <rc t="1" v="151"/>
    </bk>
    <bk>
      <rc t="1" v="152"/>
    </bk>
    <bk>
      <rc t="1" v="153"/>
    </bk>
    <bk>
      <rc t="1" v="154"/>
    </bk>
    <bk>
      <rc t="1" v="155"/>
    </bk>
    <bk>
      <rc t="1" v="156"/>
    </bk>
    <bk>
      <rc t="1" v="157"/>
    </bk>
    <bk>
      <rc t="1" v="158"/>
    </bk>
    <bk>
      <rc t="1" v="159"/>
    </bk>
    <bk>
      <rc t="1" v="160"/>
    </bk>
    <bk>
      <rc t="1" v="161"/>
    </bk>
    <bk>
      <rc t="1" v="162"/>
    </bk>
    <bk>
      <rc t="1" v="163"/>
    </bk>
    <bk>
      <rc t="1" v="164"/>
    </bk>
    <bk>
      <rc t="1" v="165"/>
    </bk>
    <bk>
      <rc t="1" v="166"/>
    </bk>
    <bk>
      <rc t="1" v="167"/>
    </bk>
    <bk>
      <rc t="1" v="168"/>
    </bk>
    <bk>
      <rc t="1" v="169"/>
    </bk>
    <bk>
      <rc t="1" v="170"/>
    </bk>
    <bk>
      <rc t="1" v="171"/>
    </bk>
    <bk>
      <rc t="1" v="172"/>
    </bk>
    <bk>
      <rc t="1" v="173"/>
    </bk>
    <bk>
      <rc t="1" v="174"/>
    </bk>
    <bk>
      <rc t="1" v="175"/>
    </bk>
    <bk>
      <rc t="1" v="176"/>
    </bk>
    <bk>
      <rc t="1" v="177"/>
    </bk>
    <bk>
      <rc t="1" v="178"/>
    </bk>
    <bk>
      <rc t="1" v="179"/>
    </bk>
    <bk>
      <rc t="1" v="180"/>
    </bk>
    <bk>
      <rc t="1" v="181"/>
    </bk>
    <bk>
      <rc t="1" v="182"/>
    </bk>
    <bk>
      <rc t="1" v="183"/>
    </bk>
    <bk>
      <rc t="1" v="184"/>
    </bk>
    <bk>
      <rc t="1" v="185"/>
    </bk>
    <bk>
      <rc t="1" v="186"/>
    </bk>
    <bk>
      <rc t="1" v="187"/>
    </bk>
    <bk>
      <rc t="1" v="188"/>
    </bk>
    <bk>
      <rc t="1" v="189"/>
    </bk>
    <bk>
      <rc t="1" v="190"/>
    </bk>
    <bk>
      <rc t="1" v="191"/>
    </bk>
    <bk>
      <rc t="1" v="192"/>
    </bk>
    <bk>
      <rc t="1" v="193"/>
    </bk>
    <bk>
      <rc t="1" v="194"/>
    </bk>
    <bk>
      <rc t="1" v="195"/>
    </bk>
    <bk>
      <rc t="1" v="196"/>
    </bk>
    <bk>
      <rc t="1" v="197"/>
    </bk>
    <bk>
      <rc t="1" v="198"/>
    </bk>
    <bk>
      <rc t="1" v="199"/>
    </bk>
    <bk>
      <rc t="1" v="200"/>
    </bk>
    <bk>
      <rc t="1" v="201"/>
    </bk>
    <bk>
      <rc t="1" v="202"/>
    </bk>
    <bk>
      <rc t="1" v="203"/>
    </bk>
    <bk>
      <rc t="1" v="204"/>
    </bk>
    <bk>
      <rc t="1" v="205"/>
    </bk>
    <bk>
      <rc t="1" v="206"/>
    </bk>
    <bk>
      <rc t="1" v="207"/>
    </bk>
    <bk>
      <rc t="1" v="208"/>
    </bk>
    <bk>
      <rc t="1" v="209"/>
    </bk>
    <bk>
      <rc t="1" v="210"/>
    </bk>
    <bk>
      <rc t="1" v="211"/>
    </bk>
    <bk>
      <rc t="1" v="212"/>
    </bk>
    <bk>
      <rc t="1" v="213"/>
    </bk>
    <bk>
      <rc t="1" v="214"/>
    </bk>
    <bk>
      <rc t="1" v="215"/>
    </bk>
    <bk>
      <rc t="1" v="216"/>
    </bk>
    <bk>
      <rc t="1" v="217"/>
    </bk>
    <bk>
      <rc t="1" v="218"/>
    </bk>
    <bk>
      <rc t="1" v="219"/>
    </bk>
    <bk>
      <rc t="1" v="220"/>
    </bk>
    <bk>
      <rc t="1" v="221"/>
    </bk>
    <bk>
      <rc t="1" v="222"/>
    </bk>
    <bk>
      <rc t="1" v="223"/>
    </bk>
    <bk>
      <rc t="1" v="224"/>
    </bk>
    <bk>
      <rc t="1" v="225"/>
    </bk>
    <bk>
      <rc t="1" v="226"/>
    </bk>
    <bk>
      <rc t="1" v="227"/>
    </bk>
    <bk>
      <rc t="1" v="228"/>
    </bk>
    <bk>
      <rc t="1" v="229"/>
    </bk>
    <bk>
      <rc t="1" v="230"/>
    </bk>
    <bk>
      <rc t="1" v="231"/>
    </bk>
    <bk>
      <rc t="1" v="232"/>
    </bk>
    <bk>
      <rc t="1" v="233"/>
    </bk>
    <bk>
      <rc t="1" v="234"/>
    </bk>
    <bk>
      <rc t="1" v="235"/>
    </bk>
    <bk>
      <rc t="1" v="236"/>
    </bk>
    <bk>
      <rc t="1" v="237"/>
    </bk>
    <bk>
      <rc t="1" v="238"/>
    </bk>
    <bk>
      <rc t="1" v="239"/>
    </bk>
    <bk>
      <rc t="1" v="240"/>
    </bk>
    <bk>
      <rc t="1" v="241"/>
    </bk>
    <bk>
      <rc t="1" v="242"/>
    </bk>
    <bk>
      <rc t="1" v="243"/>
    </bk>
    <bk>
      <rc t="1" v="244"/>
    </bk>
    <bk>
      <rc t="1" v="245"/>
    </bk>
    <bk>
      <rc t="1" v="246"/>
    </bk>
    <bk>
      <rc t="1" v="247"/>
    </bk>
    <bk>
      <rc t="1" v="248"/>
    </bk>
    <bk>
      <rc t="1" v="249"/>
    </bk>
    <bk>
      <rc t="1" v="250"/>
    </bk>
    <bk>
      <rc t="1" v="251"/>
    </bk>
    <bk>
      <rc t="1" v="252"/>
    </bk>
    <bk>
      <rc t="1" v="253"/>
    </bk>
    <bk>
      <rc t="1" v="254"/>
    </bk>
    <bk>
      <rc t="1" v="255"/>
    </bk>
    <bk>
      <rc t="1" v="256"/>
    </bk>
    <bk>
      <rc t="1" v="257"/>
    </bk>
    <bk>
      <rc t="1" v="258"/>
    </bk>
    <bk>
      <rc t="1" v="259"/>
    </bk>
    <bk>
      <rc t="1" v="260"/>
    </bk>
    <bk>
      <rc t="1" v="261"/>
    </bk>
    <bk>
      <rc t="1" v="262"/>
    </bk>
    <bk>
      <rc t="1" v="263"/>
    </bk>
    <bk>
      <rc t="1" v="264"/>
    </bk>
    <bk>
      <rc t="1" v="265"/>
    </bk>
    <bk>
      <rc t="1" v="266"/>
    </bk>
    <bk>
      <rc t="1" v="267"/>
    </bk>
    <bk>
      <rc t="1" v="268"/>
    </bk>
    <bk>
      <rc t="1" v="269"/>
    </bk>
    <bk>
      <rc t="1" v="270"/>
    </bk>
    <bk>
      <rc t="1" v="271"/>
    </bk>
    <bk>
      <rc t="1" v="272"/>
    </bk>
    <bk>
      <rc t="1" v="273"/>
    </bk>
    <bk>
      <rc t="1" v="274"/>
    </bk>
    <bk>
      <rc t="1" v="275"/>
    </bk>
    <bk>
      <rc t="1" v="276"/>
    </bk>
    <bk>
      <rc t="1" v="277"/>
    </bk>
    <bk>
      <rc t="1" v="278"/>
    </bk>
    <bk>
      <rc t="1" v="279"/>
    </bk>
    <bk>
      <rc t="1" v="280"/>
    </bk>
    <bk>
      <rc t="1" v="281"/>
    </bk>
    <bk>
      <rc t="1" v="282"/>
    </bk>
    <bk>
      <rc t="1" v="283"/>
    </bk>
    <bk>
      <rc t="1" v="284"/>
    </bk>
    <bk>
      <rc t="1" v="285"/>
    </bk>
    <bk>
      <rc t="1" v="286"/>
    </bk>
    <bk>
      <rc t="1" v="287"/>
    </bk>
    <bk>
      <rc t="1" v="288"/>
    </bk>
    <bk>
      <rc t="1" v="289"/>
    </bk>
    <bk>
      <rc t="1" v="290"/>
    </bk>
    <bk>
      <rc t="1" v="291"/>
    </bk>
    <bk>
      <rc t="1" v="292"/>
    </bk>
    <bk>
      <rc t="1" v="293"/>
    </bk>
    <bk>
      <rc t="1" v="294"/>
    </bk>
    <bk>
      <rc t="1" v="295"/>
    </bk>
    <bk>
      <rc t="1" v="296"/>
    </bk>
    <bk>
      <rc t="1" v="297"/>
    </bk>
    <bk>
      <rc t="1" v="298"/>
    </bk>
    <bk>
      <rc t="1" v="299"/>
    </bk>
    <bk>
      <rc t="1" v="300"/>
    </bk>
    <bk>
      <rc t="1" v="301"/>
    </bk>
    <bk>
      <rc t="1" v="302"/>
    </bk>
    <bk>
      <rc t="1" v="303"/>
    </bk>
    <bk>
      <rc t="1" v="304"/>
    </bk>
    <bk>
      <rc t="1" v="305"/>
    </bk>
    <bk>
      <rc t="1" v="306"/>
    </bk>
    <bk>
      <rc t="1" v="307"/>
    </bk>
    <bk>
      <rc t="1" v="308"/>
    </bk>
    <bk>
      <rc t="1" v="309"/>
    </bk>
    <bk>
      <rc t="1" v="310"/>
    </bk>
    <bk>
      <rc t="1" v="311"/>
    </bk>
    <bk>
      <rc t="1" v="312"/>
    </bk>
    <bk>
      <rc t="1" v="313"/>
    </bk>
    <bk>
      <rc t="1" v="314"/>
    </bk>
    <bk>
      <rc t="1" v="315"/>
    </bk>
    <bk>
      <rc t="1" v="316"/>
    </bk>
    <bk>
      <rc t="1" v="317"/>
    </bk>
    <bk>
      <rc t="1" v="318"/>
    </bk>
    <bk>
      <rc t="1" v="319"/>
    </bk>
    <bk>
      <rc t="1" v="320"/>
    </bk>
    <bk>
      <rc t="1" v="321"/>
    </bk>
    <bk>
      <rc t="1" v="322"/>
    </bk>
    <bk>
      <rc t="1" v="323"/>
    </bk>
    <bk>
      <rc t="1" v="324"/>
    </bk>
    <bk>
      <rc t="1" v="325"/>
    </bk>
    <bk>
      <rc t="1" v="326"/>
    </bk>
    <bk>
      <rc t="1" v="327"/>
    </bk>
    <bk>
      <rc t="1" v="328"/>
    </bk>
    <bk>
      <rc t="1" v="329"/>
    </bk>
    <bk>
      <rc t="1" v="330"/>
    </bk>
    <bk>
      <rc t="1" v="331"/>
    </bk>
    <bk>
      <rc t="1" v="332"/>
    </bk>
    <bk>
      <rc t="1" v="333"/>
    </bk>
    <bk>
      <rc t="1" v="334"/>
    </bk>
  </valueMetadata>
</metadata>
</file>

<file path=xl/sharedStrings.xml><?xml version="1.0" encoding="utf-8"?>
<sst xmlns="http://schemas.openxmlformats.org/spreadsheetml/2006/main" count="6894" uniqueCount="868">
  <si>
    <t>Image</t>
  </si>
  <si>
    <t>Season Dimension</t>
  </si>
  <si>
    <t>Picture</t>
  </si>
  <si>
    <t>Assortment Info</t>
  </si>
  <si>
    <t>Product Line Description</t>
  </si>
  <si>
    <t>Collection Status</t>
  </si>
  <si>
    <t>Segment</t>
  </si>
  <si>
    <t>Item Sub Group</t>
  </si>
  <si>
    <t>Item Product Group</t>
  </si>
  <si>
    <t>Item Code</t>
  </si>
  <si>
    <t>Item Description</t>
  </si>
  <si>
    <t>Color</t>
  </si>
  <si>
    <t>Color Description</t>
  </si>
  <si>
    <t>Customs Commodity</t>
  </si>
  <si>
    <t>RRP</t>
  </si>
  <si>
    <t>Picture2</t>
  </si>
  <si>
    <t>Total QTY</t>
  </si>
  <si>
    <t>7.50</t>
  </si>
  <si>
    <t>8.00</t>
  </si>
  <si>
    <t>8.50</t>
  </si>
  <si>
    <t>9.00</t>
  </si>
  <si>
    <t>10.00</t>
  </si>
  <si>
    <t>11.00</t>
  </si>
  <si>
    <t>11.50</t>
  </si>
  <si>
    <t>12.00</t>
  </si>
  <si>
    <t>13.00</t>
  </si>
  <si>
    <t>22.00</t>
  </si>
  <si>
    <t>23.00</t>
  </si>
  <si>
    <t>24.00</t>
  </si>
  <si>
    <t>25.00</t>
  </si>
  <si>
    <t>27.00</t>
  </si>
  <si>
    <t>28.00</t>
  </si>
  <si>
    <t>29.00</t>
  </si>
  <si>
    <t>30.00</t>
  </si>
  <si>
    <t>31.00</t>
  </si>
  <si>
    <t>32.00</t>
  </si>
  <si>
    <t>33.00</t>
  </si>
  <si>
    <t>34.00</t>
  </si>
  <si>
    <t>35.00</t>
  </si>
  <si>
    <t>36.00</t>
  </si>
  <si>
    <t>37.00</t>
  </si>
  <si>
    <t>38.00</t>
  </si>
  <si>
    <t>39.00</t>
  </si>
  <si>
    <t>40.00</t>
  </si>
  <si>
    <t>41.00</t>
  </si>
  <si>
    <t>42.00</t>
  </si>
  <si>
    <t>43.00</t>
  </si>
  <si>
    <t>44.00</t>
  </si>
  <si>
    <t>45.00</t>
  </si>
  <si>
    <t>46.00</t>
  </si>
  <si>
    <t>47.00</t>
  </si>
  <si>
    <t>4D</t>
  </si>
  <si>
    <t>4H</t>
  </si>
  <si>
    <t>D1</t>
  </si>
  <si>
    <t>D11</t>
  </si>
  <si>
    <t>D2</t>
  </si>
  <si>
    <t>D3</t>
  </si>
  <si>
    <t>D8</t>
  </si>
  <si>
    <t>H1</t>
  </si>
  <si>
    <t>H2</t>
  </si>
  <si>
    <t>H8</t>
  </si>
  <si>
    <t>J10</t>
  </si>
  <si>
    <t>J2</t>
  </si>
  <si>
    <t>J4</t>
  </si>
  <si>
    <t>K1</t>
  </si>
  <si>
    <t>K1US</t>
  </si>
  <si>
    <t>ND5</t>
  </si>
  <si>
    <t>S7</t>
  </si>
  <si>
    <t>T3</t>
  </si>
  <si>
    <t>221</t>
  </si>
  <si>
    <t>Street</t>
  </si>
  <si>
    <t>Women</t>
  </si>
  <si>
    <t>Basketball low</t>
  </si>
  <si>
    <t>Footwear</t>
  </si>
  <si>
    <t>FFW0028</t>
  </si>
  <si>
    <t>FXVENTUNO PERFO low wmn</t>
  </si>
  <si>
    <t>50008</t>
  </si>
  <si>
    <t>Blue Glass</t>
  </si>
  <si>
    <t>6403999890</t>
  </si>
  <si>
    <t>FFW0028_50008_P_01</t>
  </si>
  <si>
    <t>223</t>
  </si>
  <si>
    <t>Kids Girls</t>
  </si>
  <si>
    <t>Lifestyle Sneaker low</t>
  </si>
  <si>
    <t>FFK0077</t>
  </si>
  <si>
    <t>DISRUPTOR F kids</t>
  </si>
  <si>
    <t>80010</t>
  </si>
  <si>
    <t>Black</t>
  </si>
  <si>
    <t>6402999100</t>
  </si>
  <si>
    <t>FFK0077_80010_P_01</t>
  </si>
  <si>
    <t>Tennis low</t>
  </si>
  <si>
    <t>FFW0016</t>
  </si>
  <si>
    <t>FILA BYB low wmn</t>
  </si>
  <si>
    <t>83052</t>
  </si>
  <si>
    <t>Black-Black</t>
  </si>
  <si>
    <t>FFW0016_83052_P_01</t>
  </si>
  <si>
    <t>231</t>
  </si>
  <si>
    <t>Yes</t>
  </si>
  <si>
    <t>FFW0042</t>
  </si>
  <si>
    <t>STRADA DREAMSTER CB wmn</t>
  </si>
  <si>
    <t>13207</t>
  </si>
  <si>
    <t>White-Vanilla Cream</t>
  </si>
  <si>
    <t>6402999800</t>
  </si>
  <si>
    <t>FFW0042_13207_P_01</t>
  </si>
  <si>
    <t>233</t>
  </si>
  <si>
    <t>Men</t>
  </si>
  <si>
    <t>FFM0216</t>
  </si>
  <si>
    <t>MODERN T '23</t>
  </si>
  <si>
    <t>10004</t>
  </si>
  <si>
    <t>White</t>
  </si>
  <si>
    <t>6403999690</t>
  </si>
  <si>
    <t>FFM0216_10004_P_01</t>
  </si>
  <si>
    <t>241</t>
  </si>
  <si>
    <t>Foundation</t>
  </si>
  <si>
    <t>Kids Unisex</t>
  </si>
  <si>
    <t>Retro Running low</t>
  </si>
  <si>
    <t>1011080</t>
  </si>
  <si>
    <t>ORBIT VELCRO tdl</t>
  </si>
  <si>
    <t>98F</t>
  </si>
  <si>
    <t>White / Dress blue</t>
  </si>
  <si>
    <t>1011080_98F_P_01</t>
  </si>
  <si>
    <t>Swim</t>
  </si>
  <si>
    <t>Slipper</t>
  </si>
  <si>
    <t>FFW0051</t>
  </si>
  <si>
    <t>TROY LOGO slipper wmn</t>
  </si>
  <si>
    <t>6402200000</t>
  </si>
  <si>
    <t>FFW0051_10004_P_01</t>
  </si>
  <si>
    <t>Good</t>
  </si>
  <si>
    <t>FFW0005</t>
  </si>
  <si>
    <t>TROY slipper wmn</t>
  </si>
  <si>
    <t>50052</t>
  </si>
  <si>
    <t>Hint of Mint</t>
  </si>
  <si>
    <t>FFW0005_50052_P_01</t>
  </si>
  <si>
    <t>243</t>
  </si>
  <si>
    <t>FFK0083</t>
  </si>
  <si>
    <t>COLLENE CB kids</t>
  </si>
  <si>
    <t>13359</t>
  </si>
  <si>
    <t>White-Snake Eye-Sweet Lavender</t>
  </si>
  <si>
    <t>FFK0083_13359_P_01</t>
  </si>
  <si>
    <t>1010567</t>
  </si>
  <si>
    <t>DISRUPTOR kids</t>
  </si>
  <si>
    <t>25Y</t>
  </si>
  <si>
    <t>1010567_25Y_P_01</t>
  </si>
  <si>
    <t>Basketball mid</t>
  </si>
  <si>
    <t>FFM0155</t>
  </si>
  <si>
    <t>FXVENTUNO O mid</t>
  </si>
  <si>
    <t>6403911690</t>
  </si>
  <si>
    <t>FFM0155_80010_P_01</t>
  </si>
  <si>
    <t>Teens Girls</t>
  </si>
  <si>
    <t>Running low</t>
  </si>
  <si>
    <t>FFT0054</t>
  </si>
  <si>
    <t>COLLENE CB teens</t>
  </si>
  <si>
    <t>13036</t>
  </si>
  <si>
    <t>White-Black</t>
  </si>
  <si>
    <t>FFT0054_13036_P_01</t>
  </si>
  <si>
    <t>Running</t>
  </si>
  <si>
    <t>Better</t>
  </si>
  <si>
    <t>Performance Running low</t>
  </si>
  <si>
    <t>FFM0306</t>
  </si>
  <si>
    <t>FILA POTAXIUM</t>
  </si>
  <si>
    <t>83398</t>
  </si>
  <si>
    <t>Nimbus Cloud-Simply Purple</t>
  </si>
  <si>
    <t>6404199000</t>
  </si>
  <si>
    <t>FFM0306_83398_P_01</t>
  </si>
  <si>
    <t>FFM0314</t>
  </si>
  <si>
    <t>FILA ACTIX</t>
  </si>
  <si>
    <t>83249</t>
  </si>
  <si>
    <t>Black-Phantom</t>
  </si>
  <si>
    <t>6402999600</t>
  </si>
  <si>
    <t>FFM0314_83249_P_01</t>
  </si>
  <si>
    <t>FFM0250</t>
  </si>
  <si>
    <t>FILA AVENIDA</t>
  </si>
  <si>
    <t>13063</t>
  </si>
  <si>
    <t>White-Verdant Green</t>
  </si>
  <si>
    <t>FFM0250_13063_P_01</t>
  </si>
  <si>
    <t>251</t>
  </si>
  <si>
    <t>13256</t>
  </si>
  <si>
    <t>White-Mauve Chalk</t>
  </si>
  <si>
    <t>FFK0083_13256_P_01</t>
  </si>
  <si>
    <t>13394</t>
  </si>
  <si>
    <t>White-Powder Pink</t>
  </si>
  <si>
    <t>FFK0083_13394_P_01</t>
  </si>
  <si>
    <t>FFM0365</t>
  </si>
  <si>
    <t>COURTBAY</t>
  </si>
  <si>
    <t>73106</t>
  </si>
  <si>
    <t>Turtledove-Oyster Gray</t>
  </si>
  <si>
    <t>FFM0365_73106_P_01</t>
  </si>
  <si>
    <t>FFM0370</t>
  </si>
  <si>
    <t>FILA REGA NF</t>
  </si>
  <si>
    <t>13346</t>
  </si>
  <si>
    <t>White-Chesapeake Bay</t>
  </si>
  <si>
    <t>FFM0370_13346_P_01</t>
  </si>
  <si>
    <t>FFT0054_13394_P_01</t>
  </si>
  <si>
    <t>FFT0136</t>
  </si>
  <si>
    <t>COLLENE LOGO teens</t>
  </si>
  <si>
    <t>13070</t>
  </si>
  <si>
    <t>White-Silver</t>
  </si>
  <si>
    <t>FFT0136_13070_P_01</t>
  </si>
  <si>
    <t>FFW0046</t>
  </si>
  <si>
    <t>COLLENE CB wmn</t>
  </si>
  <si>
    <t>43262</t>
  </si>
  <si>
    <t>Pale Mauve-Marshmallow</t>
  </si>
  <si>
    <t>FFW0046_43262_P_01</t>
  </si>
  <si>
    <t>FFW0483</t>
  </si>
  <si>
    <t>FILA REGA NF mid wmn</t>
  </si>
  <si>
    <t>83036</t>
  </si>
  <si>
    <t>Black-White</t>
  </si>
  <si>
    <t>6402919000</t>
  </si>
  <si>
    <t>FFW0483_83036_P_01</t>
  </si>
  <si>
    <t>FFK0248</t>
  </si>
  <si>
    <t>COLLENE LOGO kids</t>
  </si>
  <si>
    <t>13448</t>
  </si>
  <si>
    <t>White-Powder Pink-Gold</t>
  </si>
  <si>
    <t>FFK0248_13448_P_01</t>
  </si>
  <si>
    <t>1010934</t>
  </si>
  <si>
    <t>MORRO BAY slipper kids</t>
  </si>
  <si>
    <t>73Z</t>
  </si>
  <si>
    <t>Calypso Coral</t>
  </si>
  <si>
    <t>6402995000</t>
  </si>
  <si>
    <t>1010934_73Z_P_01</t>
  </si>
  <si>
    <t>FFK0023</t>
  </si>
  <si>
    <t>TROY slipper kids</t>
  </si>
  <si>
    <t>50005</t>
  </si>
  <si>
    <t>Dress Blues</t>
  </si>
  <si>
    <t>FFK0023_50005_P_01</t>
  </si>
  <si>
    <t>1010930</t>
  </si>
  <si>
    <t>MORRO BAY slipper</t>
  </si>
  <si>
    <t>63175</t>
  </si>
  <si>
    <t>Chesapeake Bay-Black</t>
  </si>
  <si>
    <t>1010930_63175_P_01</t>
  </si>
  <si>
    <t>Slide</t>
  </si>
  <si>
    <t>FFW0548</t>
  </si>
  <si>
    <t>MORRO BAY LUGO wmn</t>
  </si>
  <si>
    <t>53316</t>
  </si>
  <si>
    <t>Baltic-White</t>
  </si>
  <si>
    <t>FFW0548_53316_P_01</t>
  </si>
  <si>
    <t>1010901</t>
  </si>
  <si>
    <t>MORRO BAY wmn</t>
  </si>
  <si>
    <t>40119</t>
  </si>
  <si>
    <t>Thistle</t>
  </si>
  <si>
    <t>1010901_40119_P_01</t>
  </si>
  <si>
    <t>253</t>
  </si>
  <si>
    <t>Kids Boys</t>
  </si>
  <si>
    <t>FFK0251</t>
  </si>
  <si>
    <t>COURTBAY velcro kids</t>
  </si>
  <si>
    <t>FFK0251_13063_P_01</t>
  </si>
  <si>
    <t>43320</t>
  </si>
  <si>
    <t>Pale Mauve-Fila Red</t>
  </si>
  <si>
    <t>FFK0083_43320_P_01</t>
  </si>
  <si>
    <t>53347</t>
  </si>
  <si>
    <t>Bering Sea-Blue Glow</t>
  </si>
  <si>
    <t>FFK0083_53347_P_01</t>
  </si>
  <si>
    <t>FFK0268</t>
  </si>
  <si>
    <t>SKYE V kids</t>
  </si>
  <si>
    <t>13078</t>
  </si>
  <si>
    <t>White-Iridescent</t>
  </si>
  <si>
    <t>FFK0268_13078_P_01</t>
  </si>
  <si>
    <t>70001</t>
  </si>
  <si>
    <t>Turtledove</t>
  </si>
  <si>
    <t>FFK0268_70001_P_01</t>
  </si>
  <si>
    <t>83511</t>
  </si>
  <si>
    <t>Black-Gun Metal</t>
  </si>
  <si>
    <t>FFK0268_83511_P_01</t>
  </si>
  <si>
    <t>FFK0141</t>
  </si>
  <si>
    <t>STRADA DREAMSTER CB kids</t>
  </si>
  <si>
    <t>13459</t>
  </si>
  <si>
    <t>Antique White-Blue Glow</t>
  </si>
  <si>
    <t>FFK0141_13459_P_01</t>
  </si>
  <si>
    <t>FFK0154</t>
  </si>
  <si>
    <t>STRADA DREAMSTER kids</t>
  </si>
  <si>
    <t>FFK0154_10004_P_01</t>
  </si>
  <si>
    <t>Training low</t>
  </si>
  <si>
    <t>FFK0076</t>
  </si>
  <si>
    <t>CRUSHER V kids</t>
  </si>
  <si>
    <t>43312</t>
  </si>
  <si>
    <t>Fuchsia Rose-Fiery Coral</t>
  </si>
  <si>
    <t>FFK0076_43312_P_01</t>
  </si>
  <si>
    <t>63201</t>
  </si>
  <si>
    <t>Olive Night-Saffron</t>
  </si>
  <si>
    <t>FFK0076_63201_P_01</t>
  </si>
  <si>
    <t>83488</t>
  </si>
  <si>
    <t>Gray Violet-Palace Blue</t>
  </si>
  <si>
    <t>FFK0076_83488_P_01</t>
  </si>
  <si>
    <t>FFK0230</t>
  </si>
  <si>
    <t>FILA REGA NF velcro kids</t>
  </si>
  <si>
    <t>13395</t>
  </si>
  <si>
    <t>White-Blue Glow</t>
  </si>
  <si>
    <t>FFK0230_13395_P_01</t>
  </si>
  <si>
    <t>40029</t>
  </si>
  <si>
    <t>Pale Mauve</t>
  </si>
  <si>
    <t>FFK0230_40029_P_01</t>
  </si>
  <si>
    <t>50007</t>
  </si>
  <si>
    <t>Fila Navy</t>
  </si>
  <si>
    <t>FFK0230_50007_P_01</t>
  </si>
  <si>
    <t>FFK0223</t>
  </si>
  <si>
    <t>FILA TIGER velcro tdl</t>
  </si>
  <si>
    <t>43279</t>
  </si>
  <si>
    <t>Powder Pink-Blue Glow</t>
  </si>
  <si>
    <t>FFK0223_43279_P_01</t>
  </si>
  <si>
    <t>53032</t>
  </si>
  <si>
    <t>Fila Navy-Fila Red</t>
  </si>
  <si>
    <t>FFK0223_53032_P_01</t>
  </si>
  <si>
    <t>FFK0225</t>
  </si>
  <si>
    <t>ORBIT REVOLUTION velcro kids</t>
  </si>
  <si>
    <t>43285</t>
  </si>
  <si>
    <t>Pink-a-boo-Pink Marshmallow</t>
  </si>
  <si>
    <t>FFK0225_43285_P_01</t>
  </si>
  <si>
    <t>FFK0225_50007_P_01</t>
  </si>
  <si>
    <t>FFK0225_80010_P_01</t>
  </si>
  <si>
    <t>FFK0222</t>
  </si>
  <si>
    <t>ORBIT REVOLUTION velcro tdl</t>
  </si>
  <si>
    <t>43266</t>
  </si>
  <si>
    <t>Powder Pink-Azalea</t>
  </si>
  <si>
    <t>FFK0222_43266_P_01</t>
  </si>
  <si>
    <t>FFM0401</t>
  </si>
  <si>
    <t>COURTBAY LINEAR</t>
  </si>
  <si>
    <t>13037</t>
  </si>
  <si>
    <t>White-Fila Navy</t>
  </si>
  <si>
    <t>FFM0401_13037_P_01</t>
  </si>
  <si>
    <t>13096</t>
  </si>
  <si>
    <t>White-Gray Violet</t>
  </si>
  <si>
    <t>FFM0401_13096_P_01</t>
  </si>
  <si>
    <t>83167</t>
  </si>
  <si>
    <t>Black-Castlerock</t>
  </si>
  <si>
    <t>FFM0401_83167_P_01</t>
  </si>
  <si>
    <t>FFM0380</t>
  </si>
  <si>
    <t>FILA HYPERT</t>
  </si>
  <si>
    <t>13455</t>
  </si>
  <si>
    <t>Marshmallow-Black-Fila Red</t>
  </si>
  <si>
    <t>FFM0380_13455_P_01</t>
  </si>
  <si>
    <t>53084</t>
  </si>
  <si>
    <t>Fila Navy-Castlerock</t>
  </si>
  <si>
    <t>FFM0380_53084_P_01</t>
  </si>
  <si>
    <t>63199</t>
  </si>
  <si>
    <t>Olive Night-Chipmunk</t>
  </si>
  <si>
    <t>FFM0380_63199_P_01</t>
  </si>
  <si>
    <t>FFM0408</t>
  </si>
  <si>
    <t>FILA RECADE</t>
  </si>
  <si>
    <t>63039</t>
  </si>
  <si>
    <t>Olive Night-Castlerock</t>
  </si>
  <si>
    <t>FFM0408_63039_P_01</t>
  </si>
  <si>
    <t>83041</t>
  </si>
  <si>
    <t>Gray Violet-Fila Navy</t>
  </si>
  <si>
    <t>FFM0408_83041_P_01</t>
  </si>
  <si>
    <t>FFM0308</t>
  </si>
  <si>
    <t>FILA REGA</t>
  </si>
  <si>
    <t>FFM0308_13036_P_01</t>
  </si>
  <si>
    <t>FFM0308_13096_P_01</t>
  </si>
  <si>
    <t>13427</t>
  </si>
  <si>
    <t>White-White-Fila Navy</t>
  </si>
  <si>
    <t>FFM0308_13427_P_01</t>
  </si>
  <si>
    <t>13365</t>
  </si>
  <si>
    <t>White-Fila Navy-Antique White</t>
  </si>
  <si>
    <t>FFM0370_13365_P_01</t>
  </si>
  <si>
    <t>13454</t>
  </si>
  <si>
    <t>White-Gray Violet-Sleet</t>
  </si>
  <si>
    <t>FFM0370_13454_P_01</t>
  </si>
  <si>
    <t>FFM0368</t>
  </si>
  <si>
    <t>FILA REGA S</t>
  </si>
  <si>
    <t>FFM0368_70001_P_01</t>
  </si>
  <si>
    <t>FFM0415</t>
  </si>
  <si>
    <t>FILA SLANTSHOT S</t>
  </si>
  <si>
    <t>53342</t>
  </si>
  <si>
    <t>Fila Navy-Cameo Blue</t>
  </si>
  <si>
    <t>FFM0415_53342_P_01</t>
  </si>
  <si>
    <t>63195</t>
  </si>
  <si>
    <t>Verdant Green-Saffron</t>
  </si>
  <si>
    <t>FFM0415_63195_P_01</t>
  </si>
  <si>
    <t>73108</t>
  </si>
  <si>
    <t>Chipmunk-Black</t>
  </si>
  <si>
    <t>FFM0415_73108_P_01</t>
  </si>
  <si>
    <t>FFT0054_43320_P_01</t>
  </si>
  <si>
    <t>FFT0054_53347_P_01</t>
  </si>
  <si>
    <t>13466</t>
  </si>
  <si>
    <t>White-Silver-Blue Haze</t>
  </si>
  <si>
    <t>FFT0136_13466_P_01</t>
  </si>
  <si>
    <t>FFT0148</t>
  </si>
  <si>
    <t>SKYE teens</t>
  </si>
  <si>
    <t>FFT0148_13078_P_01</t>
  </si>
  <si>
    <t>FFT0148_70001_P_01</t>
  </si>
  <si>
    <t>FFT0148_83511_P_01</t>
  </si>
  <si>
    <t>FFT0077</t>
  </si>
  <si>
    <t>STRADA DREAMSTER CB teens</t>
  </si>
  <si>
    <t>FFT0077_13459_P_01</t>
  </si>
  <si>
    <t>43180</t>
  </si>
  <si>
    <t>Mauve Chalk-Marshmallow</t>
  </si>
  <si>
    <t>FFT0077_43180_P_01</t>
  </si>
  <si>
    <t>FFT0083</t>
  </si>
  <si>
    <t>STRADA DREAMSTER teens</t>
  </si>
  <si>
    <t>FFT0083_10004_P_01</t>
  </si>
  <si>
    <t>FFT0135</t>
  </si>
  <si>
    <t>STRADA LOGO teens</t>
  </si>
  <si>
    <t>13464</t>
  </si>
  <si>
    <t>White-Mauve Chalk-Marshmallow</t>
  </si>
  <si>
    <t>FFT0135_13464_P_01</t>
  </si>
  <si>
    <t>Teens Unisex</t>
  </si>
  <si>
    <t>FFT0047</t>
  </si>
  <si>
    <t>CRUSHER teens</t>
  </si>
  <si>
    <t>FFT0047_43312_P_01</t>
  </si>
  <si>
    <t>53199</t>
  </si>
  <si>
    <t>Fila Navy-Surf The Web</t>
  </si>
  <si>
    <t>FFT0047_53199_P_01</t>
  </si>
  <si>
    <t>FFT0124</t>
  </si>
  <si>
    <t>FILA REGA NF mid teens</t>
  </si>
  <si>
    <t>FFT0124_13036_P_01</t>
  </si>
  <si>
    <t>FFT0124_40029_P_01</t>
  </si>
  <si>
    <t>FFT0125</t>
  </si>
  <si>
    <t>FILA REGA NF teens</t>
  </si>
  <si>
    <t>FFT0125_13395_P_01</t>
  </si>
  <si>
    <t>FFT0125_40029_P_01</t>
  </si>
  <si>
    <t>FFT0125_50007_P_01</t>
  </si>
  <si>
    <t>FFW0539</t>
  </si>
  <si>
    <t>COLLENE 2.0 wmn</t>
  </si>
  <si>
    <t>50118</t>
  </si>
  <si>
    <t>Blue Haze</t>
  </si>
  <si>
    <t>FFW0539_50118_P_01</t>
  </si>
  <si>
    <t>80081</t>
  </si>
  <si>
    <t>Gun Metal</t>
  </si>
  <si>
    <t>FFW0539_80081_P_01</t>
  </si>
  <si>
    <t>43147</t>
  </si>
  <si>
    <t>Pale Mauve-Mauve Chalk</t>
  </si>
  <si>
    <t>FFW0046_43147_P_01</t>
  </si>
  <si>
    <t>73185</t>
  </si>
  <si>
    <t>Turtledove-Ultra Violet</t>
  </si>
  <si>
    <t>FFW0046_73185_P_01</t>
  </si>
  <si>
    <t>80012</t>
  </si>
  <si>
    <t>Gray Violet</t>
  </si>
  <si>
    <t>FFW0046_80012_P_01</t>
  </si>
  <si>
    <t>93018</t>
  </si>
  <si>
    <t>Turtledove-Leopard</t>
  </si>
  <si>
    <t>FFW0046_93018_P_01</t>
  </si>
  <si>
    <t>FFW0490</t>
  </si>
  <si>
    <t>FILA ACTIX RETRO wmn</t>
  </si>
  <si>
    <t>80080</t>
  </si>
  <si>
    <t>Gunmetal</t>
  </si>
  <si>
    <t>FFW0490_80080_P_01</t>
  </si>
  <si>
    <t>FFW0494</t>
  </si>
  <si>
    <t>FILA HYPERT wmn</t>
  </si>
  <si>
    <t>43313</t>
  </si>
  <si>
    <t>Peony-Fila Navy</t>
  </si>
  <si>
    <t>FFW0494_43313_P_01</t>
  </si>
  <si>
    <t>53346</t>
  </si>
  <si>
    <t>Blue Haze-Fiery Coral</t>
  </si>
  <si>
    <t>FFW0494_53346_P_01</t>
  </si>
  <si>
    <t>73182</t>
  </si>
  <si>
    <t>Turtledove-Pale Mauve-Mauve Chalk</t>
  </si>
  <si>
    <t>FFW0494_73182_P_01</t>
  </si>
  <si>
    <t>FFW0484</t>
  </si>
  <si>
    <t>FILA REGA NF wmn</t>
  </si>
  <si>
    <t>13457</t>
  </si>
  <si>
    <t>White-Gold-Antique White</t>
  </si>
  <si>
    <t>FFW0484_13457_P_01</t>
  </si>
  <si>
    <t>83513</t>
  </si>
  <si>
    <t>Black-Ultra Violet</t>
  </si>
  <si>
    <t>FFW0484_83513_P_01</t>
  </si>
  <si>
    <t>FFW0482</t>
  </si>
  <si>
    <t>FILA REGA S wmn</t>
  </si>
  <si>
    <t>43316</t>
  </si>
  <si>
    <t>Mauve Chalk-Antique White</t>
  </si>
  <si>
    <t>FFW0482_43316_P_01</t>
  </si>
  <si>
    <t>FFW0482_80012_P_01</t>
  </si>
  <si>
    <t>FFW0407</t>
  </si>
  <si>
    <t>FILA REGA wmn</t>
  </si>
  <si>
    <t>FFW0407_13395_P_01</t>
  </si>
  <si>
    <t>13397</t>
  </si>
  <si>
    <t>White-Thistle</t>
  </si>
  <si>
    <t>FFW0407_13397_P_01</t>
  </si>
  <si>
    <t>13421</t>
  </si>
  <si>
    <t>White-Calypso Coral</t>
  </si>
  <si>
    <t>FFW0407_13421_P_01</t>
  </si>
  <si>
    <t>FFW0524</t>
  </si>
  <si>
    <t>FILA SLANTSHOT S wmn</t>
  </si>
  <si>
    <t>FFW0524_43312_P_01</t>
  </si>
  <si>
    <t>53345</t>
  </si>
  <si>
    <t>Fila Navy-Bering Sea</t>
  </si>
  <si>
    <t>FFW0524_53345_P_01</t>
  </si>
  <si>
    <t>FFW0524_73108_P_01</t>
  </si>
  <si>
    <t>FFW0121</t>
  </si>
  <si>
    <t>SPITFIRE wmn</t>
  </si>
  <si>
    <t>13224</t>
  </si>
  <si>
    <t>Marshmallow-Sepia Tint</t>
  </si>
  <si>
    <t>FFW0121_13224_P_01</t>
  </si>
  <si>
    <t>FFW0121_83036_P_01</t>
  </si>
  <si>
    <t>FFW0121_83249_P_01</t>
  </si>
  <si>
    <t>FFM0206</t>
  </si>
  <si>
    <t>FILA ARGON</t>
  </si>
  <si>
    <t>FFM0206_83249_P_01</t>
  </si>
  <si>
    <t>FFM0203</t>
  </si>
  <si>
    <t>FILA ASTATINE</t>
  </si>
  <si>
    <t>FFM0203_13037_P_01</t>
  </si>
  <si>
    <t>53142</t>
  </si>
  <si>
    <t>Aruba Blue-Lapis Blue</t>
  </si>
  <si>
    <t>FFM0203_53142_P_01</t>
  </si>
  <si>
    <t>FFM0422</t>
  </si>
  <si>
    <t>FILA ASTATINE 2</t>
  </si>
  <si>
    <t>63176</t>
  </si>
  <si>
    <t>Shadow Lime-Cattleya Orchid</t>
  </si>
  <si>
    <t>FFM0422_63176_P_01</t>
  </si>
  <si>
    <t>FFM0357</t>
  </si>
  <si>
    <t>FILA NEON</t>
  </si>
  <si>
    <t>FFM0357_13036_P_01</t>
  </si>
  <si>
    <t>63025</t>
  </si>
  <si>
    <t>Acid Lime-Black</t>
  </si>
  <si>
    <t>FFM0357_63025_P_01</t>
  </si>
  <si>
    <t>83033</t>
  </si>
  <si>
    <t>Black-Dark Shadow</t>
  </si>
  <si>
    <t>FFM0357_83033_P_01</t>
  </si>
  <si>
    <t>FFM0306_13037_P_01</t>
  </si>
  <si>
    <t>FFW0274</t>
  </si>
  <si>
    <t>FILA ARGON wmn</t>
  </si>
  <si>
    <t>FFW0274_13037_P_01</t>
  </si>
  <si>
    <t>FFW0274_83249_P_01</t>
  </si>
  <si>
    <t>FFW0404</t>
  </si>
  <si>
    <t>FILA POTAXIUM wmn</t>
  </si>
  <si>
    <t>FFW0404_13037_P_01</t>
  </si>
  <si>
    <t>13415</t>
  </si>
  <si>
    <t>White-Shadow Lime</t>
  </si>
  <si>
    <t>FFW0404_13415_P_01</t>
  </si>
  <si>
    <t>SMU</t>
  </si>
  <si>
    <t>FFW0447</t>
  </si>
  <si>
    <t>COLLENE wmn</t>
  </si>
  <si>
    <t>13278</t>
  </si>
  <si>
    <t>Marshmallow-Oxford Tan</t>
  </si>
  <si>
    <t>FFW0447_13278_P_01</t>
  </si>
  <si>
    <t>FFK0248_13459_P_01</t>
  </si>
  <si>
    <t>FFK0248_13466_P_01</t>
  </si>
  <si>
    <t>FFK0248_43180_P_01</t>
  </si>
  <si>
    <t>73188</t>
  </si>
  <si>
    <t>Turtledove-Fuchsia Rose</t>
  </si>
  <si>
    <t>FFK0248_73188_P_01</t>
  </si>
  <si>
    <t>FFK0224</t>
  </si>
  <si>
    <t>FFK0224_40029_P_01</t>
  </si>
  <si>
    <t>FFK0246</t>
  </si>
  <si>
    <t>DISRUPTOR P kids</t>
  </si>
  <si>
    <t>13460</t>
  </si>
  <si>
    <t>White-Oxford Tan</t>
  </si>
  <si>
    <t>FFK0246_13460_P_01</t>
  </si>
  <si>
    <t>Platform sneaker low</t>
  </si>
  <si>
    <t>FFK0265</t>
  </si>
  <si>
    <t>FILA SUPERBUBBLE F kids</t>
  </si>
  <si>
    <t>40130</t>
  </si>
  <si>
    <t>Pink Lavender</t>
  </si>
  <si>
    <t>FFK0265_40130_P_01</t>
  </si>
  <si>
    <t>80061</t>
  </si>
  <si>
    <t>Silver</t>
  </si>
  <si>
    <t>FFK0265_80061_P_01</t>
  </si>
  <si>
    <t>FFK0250</t>
  </si>
  <si>
    <t>FILA VENTOSA A velcro kids</t>
  </si>
  <si>
    <t>73189</t>
  </si>
  <si>
    <t>Oyster Gray-Mauve Chalk</t>
  </si>
  <si>
    <t>FFK0250_73189_P_01</t>
  </si>
  <si>
    <t>FFK0042</t>
  </si>
  <si>
    <t>CR-CW02 RAY TRACER kids</t>
  </si>
  <si>
    <t>83035</t>
  </si>
  <si>
    <t>Black-Fila Red</t>
  </si>
  <si>
    <t>FFK0042_83035_P_01</t>
  </si>
  <si>
    <t>FFK0261</t>
  </si>
  <si>
    <t>FILA MADRUN velcro kids</t>
  </si>
  <si>
    <t>83386</t>
  </si>
  <si>
    <t>Black-Acid lime</t>
  </si>
  <si>
    <t>FFK0261_83386_P_01</t>
  </si>
  <si>
    <t>FFK0229</t>
  </si>
  <si>
    <t>FILA REGA NF mid velcro kids</t>
  </si>
  <si>
    <t>FFK0229_13036_P_01</t>
  </si>
  <si>
    <t>13366</t>
  </si>
  <si>
    <t>White-Black-Fila Red</t>
  </si>
  <si>
    <t>FFK0229_13366_P_01</t>
  </si>
  <si>
    <t>FFK0229_40029_P_01</t>
  </si>
  <si>
    <t>FFK0260</t>
  </si>
  <si>
    <t>FILA SUPERBUBBLE kids</t>
  </si>
  <si>
    <t>70027</t>
  </si>
  <si>
    <t>Oyster Gray</t>
  </si>
  <si>
    <t>FFK0260_70027_P_01</t>
  </si>
  <si>
    <t>FFK0260_80010_P_01</t>
  </si>
  <si>
    <t>FFK0009</t>
  </si>
  <si>
    <t>FXVENTUNO VELCRO tdl</t>
  </si>
  <si>
    <t>FFK0009_10004_P_01</t>
  </si>
  <si>
    <t>FFK0009_53032_P_01</t>
  </si>
  <si>
    <t>FFK0262</t>
  </si>
  <si>
    <t>KREATIX V kids</t>
  </si>
  <si>
    <t>13218</t>
  </si>
  <si>
    <t>Marshmallow-Turtledove</t>
  </si>
  <si>
    <t>FFK0262_13218_P_01</t>
  </si>
  <si>
    <t>43144</t>
  </si>
  <si>
    <t>Mauve Chalk-Pale Mauve</t>
  </si>
  <si>
    <t>FFK0262_43144_P_01</t>
  </si>
  <si>
    <t>FFM0377</t>
  </si>
  <si>
    <t>FILA ACTIX RETRO</t>
  </si>
  <si>
    <t>FFM0377_80080_P_01</t>
  </si>
  <si>
    <t>FFM0446</t>
  </si>
  <si>
    <t>FILA ACTIX S</t>
  </si>
  <si>
    <t>73176</t>
  </si>
  <si>
    <t>Amber Gold-Black</t>
  </si>
  <si>
    <t>FFM0446_73176_P_01</t>
  </si>
  <si>
    <t>83474</t>
  </si>
  <si>
    <t>Nimbus Cloud-Sleet</t>
  </si>
  <si>
    <t>FFM0446_83474_P_01</t>
  </si>
  <si>
    <t>83510</t>
  </si>
  <si>
    <t>Asphalt-Olive Night</t>
  </si>
  <si>
    <t>FFM0446_83510_P_01</t>
  </si>
  <si>
    <t>FFM0437</t>
  </si>
  <si>
    <t>FILA BOLDBAY</t>
  </si>
  <si>
    <t>53033</t>
  </si>
  <si>
    <t>Fila Navy-Marshmallow</t>
  </si>
  <si>
    <t>FFM0437_53033_P_01</t>
  </si>
  <si>
    <t>53292</t>
  </si>
  <si>
    <t>Sleet-Prime Blue</t>
  </si>
  <si>
    <t>FFM0437_53292_P_01</t>
  </si>
  <si>
    <t>63079</t>
  </si>
  <si>
    <t>Olive Night-Black</t>
  </si>
  <si>
    <t>FFM0437_63079_P_01</t>
  </si>
  <si>
    <t>73170</t>
  </si>
  <si>
    <t>Taupe Gray-Turtledove</t>
  </si>
  <si>
    <t>FFM0437_73170_P_01</t>
  </si>
  <si>
    <t>83507</t>
  </si>
  <si>
    <t>Black-Turtledove</t>
  </si>
  <si>
    <t>FFM0437_83507_P_01</t>
  </si>
  <si>
    <t>Lifestyle Boot mid</t>
  </si>
  <si>
    <t>FFM0355</t>
  </si>
  <si>
    <t>FILA CESANE mid</t>
  </si>
  <si>
    <t>FFM0355_53345_P_01</t>
  </si>
  <si>
    <t>FFM0355_83052_P_01</t>
  </si>
  <si>
    <t>FFM0421</t>
  </si>
  <si>
    <t>FILA MATERO slipper</t>
  </si>
  <si>
    <t>FFM0421_70001_P_01</t>
  </si>
  <si>
    <t>FFM0436</t>
  </si>
  <si>
    <t>FILA NEON LS</t>
  </si>
  <si>
    <t>FFM0436_13218_P_01</t>
  </si>
  <si>
    <t>83479</t>
  </si>
  <si>
    <t>Black-Asphalt</t>
  </si>
  <si>
    <t>FFM0436_83479_P_01</t>
  </si>
  <si>
    <t>83480</t>
  </si>
  <si>
    <t>Gray Violet-Sleet</t>
  </si>
  <si>
    <t>FFM0436_83480_P_01</t>
  </si>
  <si>
    <t>FFM0434</t>
  </si>
  <si>
    <t>FILA RISER</t>
  </si>
  <si>
    <t>53343</t>
  </si>
  <si>
    <t>Fila Navy-Turtledove</t>
  </si>
  <si>
    <t>FFM0434_53343_P_01</t>
  </si>
  <si>
    <t>73171</t>
  </si>
  <si>
    <t>Coffee Bean-Turtledove</t>
  </si>
  <si>
    <t>FFM0434_73171_P_01</t>
  </si>
  <si>
    <t>73172</t>
  </si>
  <si>
    <t>Oyster Gray-Turtledove</t>
  </si>
  <si>
    <t>FFM0434_73172_P_01</t>
  </si>
  <si>
    <t>FFM0418</t>
  </si>
  <si>
    <t>KREATIX</t>
  </si>
  <si>
    <t>FFM0418_53345_P_01</t>
  </si>
  <si>
    <t>73177</t>
  </si>
  <si>
    <t>Turtledove-Marshmallow</t>
  </si>
  <si>
    <t>FFM0418_73177_P_01</t>
  </si>
  <si>
    <t>FFM0418_83511_P_01</t>
  </si>
  <si>
    <t>FFM0148</t>
  </si>
  <si>
    <t>MAVERICK mid</t>
  </si>
  <si>
    <t>FFM0148_53345_P_01</t>
  </si>
  <si>
    <t>Outdoor Sneaker low</t>
  </si>
  <si>
    <t>FFM0058</t>
  </si>
  <si>
    <t>RAY TRACER TR2</t>
  </si>
  <si>
    <t>73178</t>
  </si>
  <si>
    <t>Chocolate Fondant-Black</t>
  </si>
  <si>
    <t>FFM0058_73178_P_01</t>
  </si>
  <si>
    <t>73179</t>
  </si>
  <si>
    <t>Turtledove-Antique White</t>
  </si>
  <si>
    <t>FFM0058_73179_P_01</t>
  </si>
  <si>
    <t>FFT0134</t>
  </si>
  <si>
    <t>DISRUPTOR P teens</t>
  </si>
  <si>
    <t>13170</t>
  </si>
  <si>
    <t>White-Leopard</t>
  </si>
  <si>
    <t>FFT0134_13170_P_01</t>
  </si>
  <si>
    <t>FFT0145</t>
  </si>
  <si>
    <t>FILA SUPERBUBBLE F teens</t>
  </si>
  <si>
    <t>FFT0145_40130_P_01</t>
  </si>
  <si>
    <t>FFT0145_80061_P_01</t>
  </si>
  <si>
    <t>FFT0025</t>
  </si>
  <si>
    <t>CR-CW02 RAY TRACER teens</t>
  </si>
  <si>
    <t>13258</t>
  </si>
  <si>
    <t>White-Surf the Web</t>
  </si>
  <si>
    <t>FFT0025_13258_P_01</t>
  </si>
  <si>
    <t>FFT0025_13397_P_01</t>
  </si>
  <si>
    <t>FFT0143</t>
  </si>
  <si>
    <t>FILA MADRUN teens</t>
  </si>
  <si>
    <t>FFT0143_13258_P_01</t>
  </si>
  <si>
    <t>53034</t>
  </si>
  <si>
    <t>Fila Navy-White</t>
  </si>
  <si>
    <t>FFT0143_53034_P_01</t>
  </si>
  <si>
    <t>FFT0143_83386_P_01</t>
  </si>
  <si>
    <t>FFT0141</t>
  </si>
  <si>
    <t>FILA SUPERBUBBLE teens</t>
  </si>
  <si>
    <t>FFT0141_10004_P_01</t>
  </si>
  <si>
    <t>FFT0141_70027_P_01</t>
  </si>
  <si>
    <t>FFT0141_80010_P_01</t>
  </si>
  <si>
    <t>FFT0144</t>
  </si>
  <si>
    <t>KREATIX teens</t>
  </si>
  <si>
    <t>FFT0144_13218_P_01</t>
  </si>
  <si>
    <t>FFT0144_43144_P_01</t>
  </si>
  <si>
    <t>83162</t>
  </si>
  <si>
    <t>Black-Silver</t>
  </si>
  <si>
    <t>FFT0144_83162_P_01</t>
  </si>
  <si>
    <t>FFW0194</t>
  </si>
  <si>
    <t>COLLENE A wmn</t>
  </si>
  <si>
    <t>FFW0194_70027_P_01</t>
  </si>
  <si>
    <t>FFW0194_80010_P_01</t>
  </si>
  <si>
    <t>83159</t>
  </si>
  <si>
    <t>Gray Violet-Leopard</t>
  </si>
  <si>
    <t>FFW0194_83159_P_01</t>
  </si>
  <si>
    <t>FFW0477</t>
  </si>
  <si>
    <t>COURTBAY wmn</t>
  </si>
  <si>
    <t>FFW0477_13036_P_01</t>
  </si>
  <si>
    <t>FFW0477_13070_P_01</t>
  </si>
  <si>
    <t>FFW0477_13256_P_01</t>
  </si>
  <si>
    <t>FFW0477_83036_P_01</t>
  </si>
  <si>
    <t>FFW0355</t>
  </si>
  <si>
    <t>DISRUPTOR A wmn</t>
  </si>
  <si>
    <t>70003</t>
  </si>
  <si>
    <t>Oxford Tan</t>
  </si>
  <si>
    <t>FFW0355_70003_P_01</t>
  </si>
  <si>
    <t>FFW0583</t>
  </si>
  <si>
    <t>FILA ACTIX S wmn</t>
  </si>
  <si>
    <t>FFW0583_73176_P_01</t>
  </si>
  <si>
    <t>FFW0583_83474_P_01</t>
  </si>
  <si>
    <t>FFW0583_83510_P_01</t>
  </si>
  <si>
    <t>FFW0573</t>
  </si>
  <si>
    <t>FILA BOLDBAY wmn</t>
  </si>
  <si>
    <t>FFW0573_43313_P_01</t>
  </si>
  <si>
    <t>FFW0573_73170_P_01</t>
  </si>
  <si>
    <t>FFW0573_83507_P_01</t>
  </si>
  <si>
    <t>FFW0466</t>
  </si>
  <si>
    <t>FILA CESANE mid wmn</t>
  </si>
  <si>
    <t>73183</t>
  </si>
  <si>
    <t>Oxford Tan-Ultra Violet</t>
  </si>
  <si>
    <t>FFW0466_73183_P_01</t>
  </si>
  <si>
    <t>FFW0466_83052_P_01</t>
  </si>
  <si>
    <t>FFW0572</t>
  </si>
  <si>
    <t>FILA NEON LS wmn</t>
  </si>
  <si>
    <t>FFW0572_13218_P_01</t>
  </si>
  <si>
    <t>FFW0572_83480_P_01</t>
  </si>
  <si>
    <t>FFW0468</t>
  </si>
  <si>
    <t>FILA RECADE wmn</t>
  </si>
  <si>
    <t>73186</t>
  </si>
  <si>
    <t>Oxford Tan-Pale Mauve</t>
  </si>
  <si>
    <t>FFW0468_73186_P_01</t>
  </si>
  <si>
    <t>83516</t>
  </si>
  <si>
    <t>Gray Violet-Cameo Blue</t>
  </si>
  <si>
    <t>FFW0468_83516_P_01</t>
  </si>
  <si>
    <t>FFW0570</t>
  </si>
  <si>
    <t>FILA RISER wmn</t>
  </si>
  <si>
    <t>43315</t>
  </si>
  <si>
    <t>Pale Mauve-Turtledove</t>
  </si>
  <si>
    <t>FFW0570_43315_P_01</t>
  </si>
  <si>
    <t>FFW0570_73172_P_01</t>
  </si>
  <si>
    <t>FFW0585</t>
  </si>
  <si>
    <t>FILA SKYE ZP A wmn</t>
  </si>
  <si>
    <t>FFW0585_70027_P_01</t>
  </si>
  <si>
    <t>FFW0585_80010_P_01</t>
  </si>
  <si>
    <t>FFW0586</t>
  </si>
  <si>
    <t>FILA SKYE ZP wmn</t>
  </si>
  <si>
    <t>13069</t>
  </si>
  <si>
    <t>White-Gold</t>
  </si>
  <si>
    <t>FFW0586_13069_P_01</t>
  </si>
  <si>
    <t>FFW0586_13070_P_01</t>
  </si>
  <si>
    <t>FFW0594</t>
  </si>
  <si>
    <t>FILA SUPERBUBBLE BOOT wmn</t>
  </si>
  <si>
    <t>70080</t>
  </si>
  <si>
    <t>Affogat</t>
  </si>
  <si>
    <t>FFW0594_70080_P_01</t>
  </si>
  <si>
    <t>FFW0594_80010_P_01</t>
  </si>
  <si>
    <t>FFW0594_80061_P_01</t>
  </si>
  <si>
    <t>FFW0592</t>
  </si>
  <si>
    <t>FILA SUPERBUBBLE F wmn</t>
  </si>
  <si>
    <t>FFW0592_40130_P_01</t>
  </si>
  <si>
    <t>50117</t>
  </si>
  <si>
    <t>Spearmint</t>
  </si>
  <si>
    <t>FFW0592_50117_P_01</t>
  </si>
  <si>
    <t>FFW0592_80061_P_01</t>
  </si>
  <si>
    <t>FFW0593</t>
  </si>
  <si>
    <t>FILA SUPERBUBBLE MULE wmn</t>
  </si>
  <si>
    <t>FFW0593_70080_P_01</t>
  </si>
  <si>
    <t>FFW0217</t>
  </si>
  <si>
    <t>GRUNGE II mid wmn</t>
  </si>
  <si>
    <t>23015</t>
  </si>
  <si>
    <t>Chipmunk-Marshmallow</t>
  </si>
  <si>
    <t>6403911890</t>
  </si>
  <si>
    <t>FFW0217_23015_P_01</t>
  </si>
  <si>
    <t>FFW0217_80010_P_01</t>
  </si>
  <si>
    <t>FFW0535</t>
  </si>
  <si>
    <t>KREATIX wmn</t>
  </si>
  <si>
    <t>83059</t>
  </si>
  <si>
    <t>Black-Nimbus Cloud</t>
  </si>
  <si>
    <t>FFW0535_83059_P_01</t>
  </si>
  <si>
    <t>FFW0535_83511_P_01</t>
  </si>
  <si>
    <t>83514</t>
  </si>
  <si>
    <t>Asphalt-Silver</t>
  </si>
  <si>
    <t>FFW0535_83514_P_01</t>
  </si>
  <si>
    <t>FFW0534</t>
  </si>
  <si>
    <t>MAGNIFILA wmn</t>
  </si>
  <si>
    <t>13423</t>
  </si>
  <si>
    <t>White-Thistle-Black</t>
  </si>
  <si>
    <t>FFW0534_13423_P_01</t>
  </si>
  <si>
    <t>FFW0219</t>
  </si>
  <si>
    <t>MAVERICK mid wmn</t>
  </si>
  <si>
    <t>73111</t>
  </si>
  <si>
    <t>Feather Gray-Turtledove</t>
  </si>
  <si>
    <t>FFW0219_73111_P_01</t>
  </si>
  <si>
    <t>FFW0549</t>
  </si>
  <si>
    <t>MORRO BAY SPIRO wmn</t>
  </si>
  <si>
    <t>FFW0549_50007_P_01</t>
  </si>
  <si>
    <t>FFW0267</t>
  </si>
  <si>
    <t>RAY TRACER TR2 wmn</t>
  </si>
  <si>
    <t>FFW0267_43144_P_01</t>
  </si>
  <si>
    <t>FFW0267_73179_P_01</t>
  </si>
  <si>
    <t>83251</t>
  </si>
  <si>
    <t>Castlerock-Black</t>
  </si>
  <si>
    <t>FFW0267_83251_P_01</t>
  </si>
  <si>
    <t>FFW0582</t>
  </si>
  <si>
    <t>SINTRA N wmn</t>
  </si>
  <si>
    <t>43319</t>
  </si>
  <si>
    <t>Pale Mauve-Fila Navy</t>
  </si>
  <si>
    <t>FFW0582_43319_P_01</t>
  </si>
  <si>
    <t>73131</t>
  </si>
  <si>
    <t>Chipmunk-Coffee Bean</t>
  </si>
  <si>
    <t>FFW0582_73131_P_01</t>
  </si>
  <si>
    <t>73187</t>
  </si>
  <si>
    <t>Oxford Tan-Fiery Coral</t>
  </si>
  <si>
    <t>FFW0582_73187_P_01</t>
  </si>
  <si>
    <t>Sandals</t>
  </si>
  <si>
    <t>FFK0253</t>
  </si>
  <si>
    <t>FILA FIORI CB sandal kids</t>
  </si>
  <si>
    <t>43278</t>
  </si>
  <si>
    <t>Calypso Coral-Azalea</t>
  </si>
  <si>
    <t>FFK0253_43278_P_01</t>
  </si>
  <si>
    <t>FFK0118</t>
  </si>
  <si>
    <t>MORRO BAY P slipper kids</t>
  </si>
  <si>
    <t>43286</t>
  </si>
  <si>
    <t>Pink-a-boo-Leopard</t>
  </si>
  <si>
    <t>FFK0118_43286_P_01</t>
  </si>
  <si>
    <t>FFK0118_80010_P_01</t>
  </si>
  <si>
    <t>FFM0430</t>
  </si>
  <si>
    <t>FILA TIRENO slipper</t>
  </si>
  <si>
    <t>FFM0430_50007_P_01</t>
  </si>
  <si>
    <t>FFM0430_70001_P_01</t>
  </si>
  <si>
    <t>FFM0430_80010_P_01</t>
  </si>
  <si>
    <t>FFM0204</t>
  </si>
  <si>
    <t>FFM0204_70001_P_01</t>
  </si>
  <si>
    <t>FFW0596</t>
  </si>
  <si>
    <t>FILA SUPERBUBBLE slide wmn</t>
  </si>
  <si>
    <t>FFW0596_50117_P_01</t>
  </si>
  <si>
    <t>Season</t>
  </si>
  <si>
    <t>Assortment</t>
  </si>
  <si>
    <t>Assortment Range</t>
  </si>
  <si>
    <t>Units in Assortment</t>
  </si>
  <si>
    <t>36-41 (1/2/3/3/2/1)</t>
  </si>
  <si>
    <t>37-42 (1/2/3/3/2/1)</t>
  </si>
  <si>
    <t>12.5-3 (1/1/2/2/3/3)</t>
  </si>
  <si>
    <t>40-45 (1/2/3/3/2/1)</t>
  </si>
  <si>
    <t>41-45 (1/2/2/2/1)</t>
  </si>
  <si>
    <t>30-35 (1/1/2/2/3/3)</t>
  </si>
  <si>
    <t>37-41 (1/2/2/2/1)</t>
  </si>
  <si>
    <t>28-35 (1/1/2/2/2/2/1/1)</t>
  </si>
  <si>
    <t>33-35 (2/3/3)</t>
  </si>
  <si>
    <t>22-27 (1/1/2/2/2/2)</t>
  </si>
  <si>
    <t>41-46 (1/2/3/3/2/1)</t>
  </si>
  <si>
    <t>40-44 (1/2/2/2/1)</t>
  </si>
  <si>
    <t>36-39 (3/3/3/3)</t>
  </si>
  <si>
    <t>36-40 (1/2/2/2/1)</t>
  </si>
  <si>
    <t>36-41 (1/1/2/2/1/1)</t>
  </si>
  <si>
    <t>36-41 (1/2/2/2/2/1)</t>
  </si>
  <si>
    <t>37-42 (1/2/2/2/2/1)</t>
  </si>
  <si>
    <t>36-42 (1/1/2/2/2/1/1)</t>
  </si>
  <si>
    <t>Wholesale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</si>
</sst>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€&quot;* #,##0.00_);_(&quot;€&quot;* \(#,##0.00\);_(&quot;€&quot;* &quot;-&quot;??_);_(@_)"/>
    <numFmt numFmtId="165" formatCode="#,##0.00\ &quot;€&quot;"/>
  </numFmts>
  <fonts count="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center" vertical="center" wrapText="1"/>
    </xf>
    <xf numFmtId="164" fontId="2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0" xfId="1" applyFon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64" fontId="0" fillId="0" borderId="0" xfId="1" applyFont="1"/>
    <xf numFmtId="0" fontId="2" fillId="0" borderId="0" xfId="0" applyFont="1"/>
    <xf numFmtId="0" fontId="3" fillId="0" borderId="0" xfId="2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0" fillId="0" borderId="0" xfId="1" applyNumberFormat="1" applyFont="1" applyAlignment="1">
      <alignment horizontal="center" vertical="center" wrapText="1"/>
    </xf>
    <xf numFmtId="164" fontId="0" fillId="0" borderId="0" xfId="1" applyNumberFormat="1" applyFont="1" applyAlignment="1">
      <alignment horizontal="center" vertical="center" wrapText="1"/>
    </xf>
  </cellXfs>
  <cellStyles count="3">
    <cellStyle name="Currency" xfId="1" builtinId="4"/>
    <cellStyle name="Hyperlink" xfId="2" builtinId="8"/>
    <cellStyle name="Normal" xfId="0" builtinId="0"/>
  </cellStyles>
  <dxfs count="166">
    <dxf>
      <alignment horizontal="center" vertical="center" textRotation="0" wrapText="1" indent="0" justifyLastLine="0" shrinkToFit="0" readingOrder="0"/>
    </dxf>
    <dxf>
      <numFmt numFmtId="165" formatCode="#,##0.00\ &quot;€&quot;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65" formatCode="#,##0.00\ &quot;€&quot;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scheme val="minor"/>
      </font>
      <numFmt numFmtId="164" formatCode="_(&quot;€&quot;* #,##0.00_);_(&quot;€&quot;* \(#,##0.00\);_(&quot;€&quot;* &quot;-&quot;??_);_(@_)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scheme val="minor"/>
      </font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font>
        <b/>
        <i val="0"/>
      </font>
      <fill>
        <patternFill>
          <bgColor theme="3" tint="0.79998168889431442"/>
        </patternFill>
      </fill>
    </dxf>
    <dxf>
      <alignment horizontal="center" vertical="center" textRotation="0" wrapText="1" indent="0" justifyLastLine="0" shrinkToFit="0" readingOrder="0"/>
    </dxf>
    <dxf>
      <numFmt numFmtId="165" formatCode="#,##0.00\ &quot;€&quot;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</font>
    </dxf>
    <dxf>
      <font>
        <b/>
        <i val="0"/>
      </font>
      <fill>
        <patternFill>
          <bgColor theme="3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65" formatCode="#,##0.00\ &quot;€&quot;"/>
      <alignment horizontal="center" vertical="center" textRotation="0" wrapText="1" indent="0" justifyLastLine="0" shrinkToFit="0" readingOrder="0"/>
    </dxf>
    <dxf>
      <numFmt numFmtId="164" formatCode="_(&quot;€&quot;* #,##0.00_);_(&quot;€&quot;* \(#,##0.00\);_(&quot;€&quot;* &quot;-&quot;??_);_(@_)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font>
        <color theme="1"/>
      </font>
      <fill>
        <patternFill>
          <bgColor theme="4" tint="0.79998168889431442"/>
        </patternFill>
      </fill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color theme="1"/>
      </font>
      <fill>
        <patternFill>
          <bgColor theme="4" tint="0.79998168889431442"/>
        </patternFill>
      </fill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</dxfs>
  <tableStyles count="2" defaultTableStyle="TableStyleMedium2" defaultPivotStyle="PivotStyleLight16">
    <tableStyle name="Tabellenformat 1" pivot="0" count="2">
      <tableStyleElement type="wholeTable" dxfId="165"/>
      <tableStyleElement type="headerRow" dxfId="164"/>
    </tableStyle>
    <tableStyle name="Tabellenformat 1 2" pivot="0" count="2">
      <tableStyleElement type="wholeTable" dxfId="163"/>
      <tableStyleElement type="headerRow" dxfId="16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microsoft.com/office/2017/06/relationships/rdRichValue" Target="richData/rdrichvalue.xml"/><Relationship Id="rId18" Type="http://schemas.microsoft.com/office/2017/06/relationships/rdRichValueStructure" Target="richData/rdrichvaluestructure.xml"/><Relationship Id="rId3" Type="http://schemas.openxmlformats.org/officeDocument/2006/relationships/theme" Target="theme/theme1.xml"/><Relationship Id="rId7" Type="http://schemas.openxmlformats.org/officeDocument/2006/relationships/sheetMetadata" Target="metadata.xml"/><Relationship Id="rId12" Type="http://schemas.openxmlformats.org/officeDocument/2006/relationships/customXml" Target="../customXml/item4.xml"/><Relationship Id="rId17" Type="http://schemas.microsoft.com/office/2017/06/relationships/rdRichValueTypes" Target="richData/rdRichValueTypes.xml"/><Relationship Id="rId2" Type="http://schemas.openxmlformats.org/officeDocument/2006/relationships/worksheet" Target="worksheets/sheet2.xml"/><Relationship Id="rId16" Type="http://schemas.microsoft.com/office/2020/07/relationships/rdRichValueWebImage" Target="richData/rdRichValueWebImage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214313</xdr:colOff>
      <xdr:row>25</xdr:row>
      <xdr:rowOff>297651</xdr:rowOff>
    </xdr:from>
    <xdr:to>
      <xdr:col>2</xdr:col>
      <xdr:colOff>976313</xdr:colOff>
      <xdr:row>25</xdr:row>
      <xdr:rowOff>703803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EBD8438A-5D68-02D2-03EC-1E041A47B0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8" y="869151"/>
          <a:ext cx="762000" cy="406152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name="ExterneDaten_3" adjustColumnWidth="0" connectionId="2" autoFormatId="16" applyNumberFormats="0" applyBorderFormats="0" applyFontFormats="0" applyPatternFormats="0" applyAlignmentFormats="0" applyWidthHeightFormats="0">
  <queryTableRefresh nextId="636" unboundColumnsLeft="1">
    <queryTableFields count="70">
      <queryTableField id="83" dataBound="0" tableColumnId="82"/>
      <queryTableField id="1" name="Season Dimension" tableColumnId="1"/>
      <queryTableField id="82" dataBound="0" tableColumnId="83"/>
      <queryTableField id="85" name="Assortment Info" tableColumnId="84"/>
      <queryTableField id="2" name="Product Line Description" tableColumnId="2"/>
      <queryTableField id="633" name="Collection Status" tableColumnId="77"/>
      <queryTableField id="3" name="Segment" tableColumnId="3"/>
      <queryTableField id="4" name="Item Sub Group" tableColumnId="4"/>
      <queryTableField id="5" name="Item Product Group" tableColumnId="5"/>
      <queryTableField id="6" name="Item Code" tableColumnId="6"/>
      <queryTableField id="7" name="Item Description" tableColumnId="7"/>
      <queryTableField id="8" name="Color" tableColumnId="8"/>
      <queryTableField id="9" name="Color Description" tableColumnId="9"/>
      <queryTableField id="451" name="Customs Commodity" tableColumnId="25"/>
      <queryTableField id="635" dataBound="0" tableColumnId="15"/>
      <queryTableField id="10" name="RRP" tableColumnId="10"/>
      <queryTableField id="11" name="Picture" tableColumnId="11"/>
      <queryTableField id="90" name="Total QTY" tableColumnId="12"/>
      <queryTableField id="575" name="7.50" tableColumnId="24"/>
      <queryTableField id="576" name="8.00" tableColumnId="26"/>
      <queryTableField id="577" name="8.50" tableColumnId="27"/>
      <queryTableField id="578" name="9.00" tableColumnId="28"/>
      <queryTableField id="580" name="10.00" tableColumnId="31"/>
      <queryTableField id="389" name="11.00" tableColumnId="36"/>
      <queryTableField id="582" name="11.50" tableColumnId="33"/>
      <queryTableField id="292" name="12.00" tableColumnId="35"/>
      <queryTableField id="344" name="13.00" tableColumnId="65"/>
      <queryTableField id="608" name="22.00" tableColumnId="49"/>
      <queryTableField id="609" name="23.00" tableColumnId="57"/>
      <queryTableField id="498" name="24.00" tableColumnId="37"/>
      <queryTableField id="610" name="25.00" tableColumnId="58"/>
      <queryTableField id="611" name="27.00" tableColumnId="59"/>
      <queryTableField id="502" name="28.00" tableColumnId="42"/>
      <queryTableField id="503" name="29.00" tableColumnId="43"/>
      <queryTableField id="504" name="30.00" tableColumnId="44"/>
      <queryTableField id="505" name="31.00" tableColumnId="45"/>
      <queryTableField id="506" name="32.00" tableColumnId="46"/>
      <queryTableField id="507" name="33.00" tableColumnId="48"/>
      <queryTableField id="601" name="34.00" tableColumnId="50"/>
      <queryTableField id="606" name="35.00" tableColumnId="39"/>
      <queryTableField id="572" name="36.00" tableColumnId="23"/>
      <queryTableField id="128" name="37.00" tableColumnId="16"/>
      <queryTableField id="122" name="38.00" tableColumnId="13"/>
      <queryTableField id="123" name="39.00" tableColumnId="14"/>
      <queryTableField id="51" name="40.00" tableColumnId="51"/>
      <queryTableField id="52" name="41.00" tableColumnId="52"/>
      <queryTableField id="53" name="42.00" tableColumnId="53"/>
      <queryTableField id="54" name="43.00" tableColumnId="54"/>
      <queryTableField id="55" name="44.00" tableColumnId="55"/>
      <queryTableField id="56" name="45.00" tableColumnId="56"/>
      <queryTableField id="154" name="46.00" tableColumnId="38"/>
      <queryTableField id="583" name="47.00" tableColumnId="34"/>
      <queryTableField id="612" name="4D" tableColumnId="61"/>
      <queryTableField id="613" name="4H" tableColumnId="64"/>
      <queryTableField id="60" name="D1" tableColumnId="60"/>
      <queryTableField id="614" name="D11" tableColumnId="67"/>
      <queryTableField id="62" name="D2" tableColumnId="62"/>
      <queryTableField id="615" name="D3" tableColumnId="70"/>
      <queryTableField id="595" name="D8" tableColumnId="40"/>
      <queryTableField id="66" name="H1" tableColumnId="66"/>
      <queryTableField id="616" name="H2" tableColumnId="71"/>
      <queryTableField id="398" name="H8" tableColumnId="68"/>
      <queryTableField id="617" name="J10" tableColumnId="72"/>
      <queryTableField id="511" name="J2" tableColumnId="63"/>
      <queryTableField id="618" name="J4" tableColumnId="73"/>
      <queryTableField id="512" name="K1" tableColumnId="69"/>
      <queryTableField id="207" name="K1US" tableColumnId="78"/>
      <queryTableField id="619" name="ND5" tableColumnId="74"/>
      <queryTableField id="620" name="S7" tableColumnId="75"/>
      <queryTableField id="632" name="T3" tableColumnId="76"/>
    </queryTableFields>
  </queryTableRefresh>
</queryTable>
</file>

<file path=xl/queryTables/queryTable2.xml><?xml version="1.0" encoding="utf-8"?>
<queryTable xmlns="http://schemas.openxmlformats.org/spreadsheetml/2006/main" name="ExterneDaten_3" adjustColumnWidth="0" connectionId="1" autoFormatId="16" applyNumberFormats="0" applyBorderFormats="0" applyFontFormats="0" applyPatternFormats="0" applyAlignmentFormats="0" applyWidthHeightFormats="0">
  <queryTableRefresh nextId="37">
    <queryTableFields count="17">
      <queryTableField id="22" name="Season" tableColumnId="22"/>
      <queryTableField id="32" dataBound="0" tableColumnId="27"/>
      <queryTableField id="3" name="Product Line Description" tableColumnId="3"/>
      <queryTableField id="35" name="Collection Status" tableColumnId="2"/>
      <queryTableField id="4" name="Segment" tableColumnId="4"/>
      <queryTableField id="5" name="Item Sub Group" tableColumnId="5"/>
      <queryTableField id="7" name="Item Description" tableColumnId="7"/>
      <queryTableField id="8" name="Item Code" tableColumnId="8"/>
      <queryTableField id="9" name="Color" tableColumnId="9"/>
      <queryTableField id="10" name="Color Description" tableColumnId="10"/>
      <queryTableField id="23" name="Assortment" tableColumnId="23"/>
      <queryTableField id="24" name="Assortment Range" tableColumnId="24"/>
      <queryTableField id="25" name="Units in Assortment" tableColumnId="25"/>
      <queryTableField id="33" name="Customs Commodity" tableColumnId="1"/>
      <queryTableField id="16" name="RRP" tableColumnId="16"/>
      <queryTableField id="26" name="Total QTY" tableColumnId="26"/>
      <queryTableField id="20" name="Picture" tableColumnId="20"/>
    </queryTableFields>
  </queryTableRefresh>
</queryTable>
</file>

<file path=xl/richData/_rels/rdRichValueWebImage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58.png"/><Relationship Id="rId299" Type="http://schemas.openxmlformats.org/officeDocument/2006/relationships/image" Target="../media/image146.png"/><Relationship Id="rId21" Type="http://schemas.openxmlformats.org/officeDocument/2006/relationships/hyperlink" Target="https://eu-central-1-production3-hive-20200409160827650600000001.s3.amazonaws.com/import-files/medico/product_images/icon-FFM0155_80010_P_01.png" TargetMode="External"/><Relationship Id="rId63" Type="http://schemas.openxmlformats.org/officeDocument/2006/relationships/image" Target="../media/image31.png"/><Relationship Id="rId159" Type="http://schemas.openxmlformats.org/officeDocument/2006/relationships/image" Target="../media/image77.png"/><Relationship Id="rId324" Type="http://schemas.openxmlformats.org/officeDocument/2006/relationships/hyperlink" Target="https://eu-central-1-production3-hive-20200409160827650600000001.s3.amazonaws.com/import-files/medico/product_images/icon-FFT0025_13397_P_01.png" TargetMode="External"/><Relationship Id="rId366" Type="http://schemas.openxmlformats.org/officeDocument/2006/relationships/hyperlink" Target="https://eu-central-1-production3-hive-20200409160827650600000001.s3.amazonaws.com/import-files/medico/product_images/icon-FFW0573_73170_P_01.png" TargetMode="External"/><Relationship Id="rId170" Type="http://schemas.openxmlformats.org/officeDocument/2006/relationships/hyperlink" Target="https://eu-central-1-production3-hive-20200409160827650600000001.s3.amazonaws.com/import-files/medico/product_images/icon-FFW0046_93018_P_01.png" TargetMode="External"/><Relationship Id="rId226" Type="http://schemas.openxmlformats.org/officeDocument/2006/relationships/hyperlink" Target="https://eu-central-1-production3-hive-20200409160827650600000001.s3.amazonaws.com/import-files/medico/product_images/icon-FFW0404_13037_P_01.png" TargetMode="External"/><Relationship Id="rId433" Type="http://schemas.openxmlformats.org/officeDocument/2006/relationships/hyperlink" Target="https://eu-central-1-production3-hive-20200409160827650600000001.s3.amazonaws.com/import-files/medico/product_images/icon-FFW0582_73187_P_01.png" TargetMode="External"/><Relationship Id="rId268" Type="http://schemas.openxmlformats.org/officeDocument/2006/relationships/hyperlink" Target="https://eu-central-1-production3-hive-20200409160827650600000001.s3.amazonaws.com/import-files/medico/product_images/icon-FFK0262_43144_P_01.png" TargetMode="External"/><Relationship Id="rId32" Type="http://schemas.openxmlformats.org/officeDocument/2006/relationships/image" Target="../media/image16.png"/><Relationship Id="rId74" Type="http://schemas.openxmlformats.org/officeDocument/2006/relationships/hyperlink" Target="https://eu-central-1-production3-hive-20200409160827650600000001.s3.amazonaws.com/import-files/medico/product_images/icon-FFK0076_63201_P_01.png" TargetMode="External"/><Relationship Id="rId128" Type="http://schemas.openxmlformats.org/officeDocument/2006/relationships/hyperlink" Target="https://eu-central-1-production3-hive-20200409160827650600000001.s3.amazonaws.com/import-files/medico/product_images/icon-FFM0415_73108_P_01.png" TargetMode="External"/><Relationship Id="rId335" Type="http://schemas.openxmlformats.org/officeDocument/2006/relationships/hyperlink" Target="https://eu-central-1-production3-hive-20200409160827650600000001.s3.amazonaws.com/import-files/medico/product_images/icon-FFT0141_80010_P_01.png" TargetMode="External"/><Relationship Id="rId377" Type="http://schemas.openxmlformats.org/officeDocument/2006/relationships/image" Target="../media/image183.png"/><Relationship Id="rId5" Type="http://schemas.openxmlformats.org/officeDocument/2006/relationships/hyperlink" Target="https://eu-central-1-production3-hive-20200409160827650600000001.s3.amazonaws.com/import-files/medico/product_images/icon-FFW0016_83052_P_01.png" TargetMode="External"/><Relationship Id="rId181" Type="http://schemas.openxmlformats.org/officeDocument/2006/relationships/image" Target="../media/image88.png"/><Relationship Id="rId237" Type="http://schemas.openxmlformats.org/officeDocument/2006/relationships/image" Target="../media/image115.png"/><Relationship Id="rId402" Type="http://schemas.openxmlformats.org/officeDocument/2006/relationships/hyperlink" Target="https://eu-central-1-production3-hive-20200409160827650600000001.s3.amazonaws.com/import-files/medico/product_images/icon-FFW0592_50117_P_01.png" TargetMode="External"/><Relationship Id="rId279" Type="http://schemas.openxmlformats.org/officeDocument/2006/relationships/image" Target="../media/image136.png"/><Relationship Id="rId444" Type="http://schemas.openxmlformats.org/officeDocument/2006/relationships/image" Target="../media/image216.png"/><Relationship Id="rId43" Type="http://schemas.openxmlformats.org/officeDocument/2006/relationships/image" Target="../media/image21.png"/><Relationship Id="rId139" Type="http://schemas.openxmlformats.org/officeDocument/2006/relationships/image" Target="../media/image68.png"/><Relationship Id="rId290" Type="http://schemas.openxmlformats.org/officeDocument/2006/relationships/hyperlink" Target="https://eu-central-1-production3-hive-20200409160827650600000001.s3.amazonaws.com/import-files/medico/product_images/icon-FFM0355_83052_P_01.png" TargetMode="External"/><Relationship Id="rId304" Type="http://schemas.openxmlformats.org/officeDocument/2006/relationships/hyperlink" Target="https://eu-central-1-production3-hive-20200409160827650600000001.s3.amazonaws.com/import-files/medico/product_images/icon-FFM0434_73172_P_01.png" TargetMode="External"/><Relationship Id="rId346" Type="http://schemas.openxmlformats.org/officeDocument/2006/relationships/hyperlink" Target="https://eu-central-1-production3-hive-20200409160827650600000001.s3.amazonaws.com/import-files/medico/product_images/icon-FFW0194_83159_P_01.png" TargetMode="External"/><Relationship Id="rId388" Type="http://schemas.openxmlformats.org/officeDocument/2006/relationships/hyperlink" Target="https://eu-central-1-production3-hive-20200409160827650600000001.s3.amazonaws.com/import-files/medico/product_images/icon-FFW0585_80010_P_01.png" TargetMode="External"/><Relationship Id="rId85" Type="http://schemas.openxmlformats.org/officeDocument/2006/relationships/image" Target="../media/image42.png"/><Relationship Id="rId150" Type="http://schemas.openxmlformats.org/officeDocument/2006/relationships/hyperlink" Target="https://eu-central-1-production3-hive-20200409160827650600000001.s3.amazonaws.com/import-files/medico/product_images/icon-FFT0124_13036_P_01.png" TargetMode="External"/><Relationship Id="rId192" Type="http://schemas.openxmlformats.org/officeDocument/2006/relationships/hyperlink" Target="https://eu-central-1-production3-hive-20200409160827650600000001.s3.amazonaws.com/import-files/medico/product_images/icon-FFW0407_13421_P_01.png" TargetMode="External"/><Relationship Id="rId206" Type="http://schemas.openxmlformats.org/officeDocument/2006/relationships/hyperlink" Target="https://eu-central-1-production3-hive-20200409160827650600000001.s3.amazonaws.com/import-files/medico/product_images/icon-FFM0206_83249_P_01.png" TargetMode="External"/><Relationship Id="rId413" Type="http://schemas.openxmlformats.org/officeDocument/2006/relationships/hyperlink" Target="https://eu-central-1-production3-hive-20200409160827650600000001.s3.amazonaws.com/import-files/medico/product_images/icon-FFW0535_83511_P_01.png" TargetMode="External"/><Relationship Id="rId248" Type="http://schemas.openxmlformats.org/officeDocument/2006/relationships/hyperlink" Target="https://eu-central-1-production3-hive-20200409160827650600000001.s3.amazonaws.com/import-files/medico/product_images/icon-FFK0042_83035_P_01.png" TargetMode="External"/><Relationship Id="rId12" Type="http://schemas.openxmlformats.org/officeDocument/2006/relationships/image" Target="../media/image6.png"/><Relationship Id="rId108" Type="http://schemas.openxmlformats.org/officeDocument/2006/relationships/hyperlink" Target="https://eu-central-1-production3-hive-20200409160827650600000001.s3.amazonaws.com/import-files/medico/product_images/icon-FFM0408_63039_P_01.png" TargetMode="External"/><Relationship Id="rId315" Type="http://schemas.openxmlformats.org/officeDocument/2006/relationships/image" Target="../media/image154.png"/><Relationship Id="rId357" Type="http://schemas.openxmlformats.org/officeDocument/2006/relationships/image" Target="../media/image173.png"/><Relationship Id="rId54" Type="http://schemas.openxmlformats.org/officeDocument/2006/relationships/hyperlink" Target="https://eu-central-1-production3-hive-20200409160827650600000001.s3.amazonaws.com/import-files/medico/product_images/icon-1010901_40119_P_01.png" TargetMode="External"/><Relationship Id="rId96" Type="http://schemas.openxmlformats.org/officeDocument/2006/relationships/hyperlink" Target="https://eu-central-1-production3-hive-20200409160827650600000001.s3.amazonaws.com/import-files/medico/product_images/icon-FFM0401_13037_P_01.png" TargetMode="External"/><Relationship Id="rId161" Type="http://schemas.openxmlformats.org/officeDocument/2006/relationships/image" Target="../media/image78.png"/><Relationship Id="rId217" Type="http://schemas.openxmlformats.org/officeDocument/2006/relationships/image" Target="../media/image106.png"/><Relationship Id="rId399" Type="http://schemas.openxmlformats.org/officeDocument/2006/relationships/image" Target="../media/image194.png"/><Relationship Id="rId75" Type="http://schemas.openxmlformats.org/officeDocument/2006/relationships/image" Target="../media/image37.png"/><Relationship Id="rId140" Type="http://schemas.openxmlformats.org/officeDocument/2006/relationships/hyperlink" Target="https://eu-central-1-production3-hive-20200409160827650600000001.s3.amazonaws.com/import-files/medico/product_images/icon-FFT0077_13459_P_01.png" TargetMode="External"/><Relationship Id="rId182" Type="http://schemas.openxmlformats.org/officeDocument/2006/relationships/hyperlink" Target="https://eu-central-1-production3-hive-20200409160827650600000001.s3.amazonaws.com/import-files/medico/product_images/icon-FFW0484_83513_P_01.png" TargetMode="External"/><Relationship Id="rId378" Type="http://schemas.openxmlformats.org/officeDocument/2006/relationships/hyperlink" Target="https://eu-central-1-production3-hive-20200409160827650600000001.s3.amazonaws.com/import-files/medico/product_images/icon-FFW0468_73186_P_01.png" TargetMode="External"/><Relationship Id="rId403" Type="http://schemas.openxmlformats.org/officeDocument/2006/relationships/image" Target="../media/image196.png"/><Relationship Id="rId259" Type="http://schemas.openxmlformats.org/officeDocument/2006/relationships/image" Target="../media/image126.png"/><Relationship Id="rId424" Type="http://schemas.openxmlformats.org/officeDocument/2006/relationships/image" Target="../media/image206.png"/><Relationship Id="rId6" Type="http://schemas.openxmlformats.org/officeDocument/2006/relationships/image" Target="../media/image3.png"/><Relationship Id="rId238" Type="http://schemas.openxmlformats.org/officeDocument/2006/relationships/hyperlink" Target="https://eu-central-1-production3-hive-20200409160827650600000001.s3.amazonaws.com/import-files/medico/product_images/icon-FFK0224_40029_P_01.png" TargetMode="External"/><Relationship Id="rId445" Type="http://schemas.openxmlformats.org/officeDocument/2006/relationships/hyperlink" Target="https://eu-central-1-production3-hive-20200409160827650600000001.s3.amazonaws.com/import-files/medico/product_images/icon-FFM0430_80010_P_01.png" TargetMode="External"/><Relationship Id="rId23" Type="http://schemas.openxmlformats.org/officeDocument/2006/relationships/hyperlink" Target="https://eu-central-1-production3-hive-20200409160827650600000001.s3.amazonaws.com/import-files/medico/product_images/icon-FFT0054_13036_P_01.png" TargetMode="External"/><Relationship Id="rId119" Type="http://schemas.openxmlformats.org/officeDocument/2006/relationships/image" Target="../media/image59.png"/><Relationship Id="rId270" Type="http://schemas.openxmlformats.org/officeDocument/2006/relationships/hyperlink" Target="https://eu-central-1-production3-hive-20200409160827650600000001.s3.amazonaws.com/import-files/medico/product_images/icon-FFM0377_80080_P_01.png" TargetMode="External"/><Relationship Id="rId326" Type="http://schemas.openxmlformats.org/officeDocument/2006/relationships/hyperlink" Target="https://eu-central-1-production3-hive-20200409160827650600000001.s3.amazonaws.com/import-files/medico/product_images/icon-FFT0143_13258_P_01.png" TargetMode="External"/><Relationship Id="rId291" Type="http://schemas.openxmlformats.org/officeDocument/2006/relationships/image" Target="../media/image142.png"/><Relationship Id="rId305" Type="http://schemas.openxmlformats.org/officeDocument/2006/relationships/image" Target="../media/image149.png"/><Relationship Id="rId347" Type="http://schemas.openxmlformats.org/officeDocument/2006/relationships/image" Target="../media/image168.png"/><Relationship Id="rId65" Type="http://schemas.openxmlformats.org/officeDocument/2006/relationships/image" Target="../media/image32.png"/><Relationship Id="rId130" Type="http://schemas.openxmlformats.org/officeDocument/2006/relationships/hyperlink" Target="https://eu-central-1-production3-hive-20200409160827650600000001.s3.amazonaws.com/import-files/medico/product_images/icon-FFT0054_43320_P_01.png" TargetMode="External"/><Relationship Id="rId368" Type="http://schemas.openxmlformats.org/officeDocument/2006/relationships/hyperlink" Target="https://eu-central-1-production3-hive-20200409160827650600000001.s3.amazonaws.com/import-files/medico/product_images/icon-FFW0573_83507_P_01.png" TargetMode="External"/><Relationship Id="rId44" Type="http://schemas.openxmlformats.org/officeDocument/2006/relationships/hyperlink" Target="https://eu-central-1-production3-hive-20200409160827650600000001.s3.amazonaws.com/import-files/medico/product_images/icon-FFW0483_83036_P_01.png" TargetMode="External"/><Relationship Id="rId86" Type="http://schemas.openxmlformats.org/officeDocument/2006/relationships/hyperlink" Target="https://eu-central-1-production3-hive-20200409160827650600000001.s3.amazonaws.com/import-files/medico/product_images/icon-FFK0223_53032_P_01.png" TargetMode="External"/><Relationship Id="rId151" Type="http://schemas.openxmlformats.org/officeDocument/2006/relationships/image" Target="../media/image73.png"/><Relationship Id="rId389" Type="http://schemas.openxmlformats.org/officeDocument/2006/relationships/image" Target="../media/image189.png"/><Relationship Id="rId172" Type="http://schemas.openxmlformats.org/officeDocument/2006/relationships/hyperlink" Target="https://eu-central-1-production3-hive-20200409160827650600000001.s3.amazonaws.com/import-files/medico/product_images/icon-FFW0490_80080_P_01.png" TargetMode="External"/><Relationship Id="rId228" Type="http://schemas.openxmlformats.org/officeDocument/2006/relationships/image" Target="../media/image111.png"/><Relationship Id="rId435" Type="http://schemas.openxmlformats.org/officeDocument/2006/relationships/hyperlink" Target="https://eu-central-1-production3-hive-20200409160827650600000001.s3.amazonaws.com/import-files/medico/product_images/icon-FFK0253_43278_P_01.png" TargetMode="External"/><Relationship Id="rId193" Type="http://schemas.openxmlformats.org/officeDocument/2006/relationships/image" Target="../media/image94.png"/><Relationship Id="rId207" Type="http://schemas.openxmlformats.org/officeDocument/2006/relationships/image" Target="../media/image101.png"/><Relationship Id="rId249" Type="http://schemas.openxmlformats.org/officeDocument/2006/relationships/image" Target="../media/image121.png"/><Relationship Id="rId414" Type="http://schemas.openxmlformats.org/officeDocument/2006/relationships/image" Target="../media/image201.png"/><Relationship Id="rId281" Type="http://schemas.openxmlformats.org/officeDocument/2006/relationships/image" Target="../media/image137.png"/><Relationship Id="rId337" Type="http://schemas.openxmlformats.org/officeDocument/2006/relationships/image" Target="../media/image163.png"/><Relationship Id="rId13" Type="http://schemas.openxmlformats.org/officeDocument/2006/relationships/hyperlink" Target="https://eu-central-1-production3-hive-20200409160827650600000001.s3.amazonaws.com/import-files/medico/product_images/icon-FFW0051_10004_P_01.png" TargetMode="External"/><Relationship Id="rId109" Type="http://schemas.openxmlformats.org/officeDocument/2006/relationships/image" Target="../media/image54.png"/><Relationship Id="rId260" Type="http://schemas.openxmlformats.org/officeDocument/2006/relationships/hyperlink" Target="https://eu-central-1-production3-hive-20200409160827650600000001.s3.amazonaws.com/import-files/medico/product_images/icon-FFK0260_80010_P_01.png" TargetMode="External"/><Relationship Id="rId316" Type="http://schemas.openxmlformats.org/officeDocument/2006/relationships/hyperlink" Target="https://eu-central-1-production3-hive-20200409160827650600000001.s3.amazonaws.com/import-files/medico/product_images/icon-FFM0058_73179_P_01.png" TargetMode="External"/><Relationship Id="rId34" Type="http://schemas.openxmlformats.org/officeDocument/2006/relationships/image" Target="../media/image17.png"/><Relationship Id="rId76" Type="http://schemas.openxmlformats.org/officeDocument/2006/relationships/hyperlink" Target="https://eu-central-1-production3-hive-20200409160827650600000001.s3.amazonaws.com/import-files/medico/product_images/icon-FFK0076_83488_P_01.png" TargetMode="External"/><Relationship Id="rId141" Type="http://schemas.openxmlformats.org/officeDocument/2006/relationships/hyperlink" Target="https://eu-central-1-production3-hive-20200409160827650600000001.s3.amazonaws.com/import-files/medico/product_images/icon-FFT0077_43180_P_01.png" TargetMode="External"/><Relationship Id="rId379" Type="http://schemas.openxmlformats.org/officeDocument/2006/relationships/image" Target="../media/image184.png"/><Relationship Id="rId55" Type="http://schemas.openxmlformats.org/officeDocument/2006/relationships/image" Target="../media/image27.png"/><Relationship Id="rId97" Type="http://schemas.openxmlformats.org/officeDocument/2006/relationships/image" Target="../media/image48.png"/><Relationship Id="rId120" Type="http://schemas.openxmlformats.org/officeDocument/2006/relationships/hyperlink" Target="https://eu-central-1-production3-hive-20200409160827650600000001.s3.amazonaws.com/import-files/medico/product_images/icon-FFM0370_13454_P_01.png" TargetMode="External"/><Relationship Id="rId358" Type="http://schemas.openxmlformats.org/officeDocument/2006/relationships/hyperlink" Target="https://eu-central-1-production3-hive-20200409160827650600000001.s3.amazonaws.com/import-files/medico/product_images/icon-FFW0583_73176_P_01.png" TargetMode="External"/><Relationship Id="rId7" Type="http://schemas.openxmlformats.org/officeDocument/2006/relationships/hyperlink" Target="https://eu-central-1-production3-hive-20200409160827650600000001.s3.amazonaws.com/import-files/medico/product_images/icon-FFW0042_13207_P_01.png" TargetMode="External"/><Relationship Id="rId183" Type="http://schemas.openxmlformats.org/officeDocument/2006/relationships/image" Target="../media/image89.png"/><Relationship Id="rId239" Type="http://schemas.openxmlformats.org/officeDocument/2006/relationships/image" Target="../media/image116.png"/><Relationship Id="rId390" Type="http://schemas.openxmlformats.org/officeDocument/2006/relationships/hyperlink" Target="https://eu-central-1-production3-hive-20200409160827650600000001.s3.amazonaws.com/import-files/medico/product_images/icon-FFW0586_13069_P_01.png" TargetMode="External"/><Relationship Id="rId404" Type="http://schemas.openxmlformats.org/officeDocument/2006/relationships/hyperlink" Target="https://eu-central-1-production3-hive-20200409160827650600000001.s3.amazonaws.com/import-files/medico/product_images/icon-FFW0592_80061_P_01.png" TargetMode="External"/><Relationship Id="rId446" Type="http://schemas.openxmlformats.org/officeDocument/2006/relationships/image" Target="../media/image217.png"/><Relationship Id="rId162" Type="http://schemas.openxmlformats.org/officeDocument/2006/relationships/hyperlink" Target="https://eu-central-1-production3-hive-20200409160827650600000001.s3.amazonaws.com/import-files/medico/product_images/icon-FFW0539_80081_P_01.png" TargetMode="External"/><Relationship Id="rId218" Type="http://schemas.openxmlformats.org/officeDocument/2006/relationships/hyperlink" Target="https://eu-central-1-production3-hive-20200409160827650600000001.s3.amazonaws.com/import-files/medico/product_images/icon-FFM0357_83033_P_01.png" TargetMode="External"/><Relationship Id="rId425" Type="http://schemas.openxmlformats.org/officeDocument/2006/relationships/hyperlink" Target="https://eu-central-1-production3-hive-20200409160827650600000001.s3.amazonaws.com/import-files/medico/product_images/icon-FFW0267_73179_P_01.png" TargetMode="External"/><Relationship Id="rId250" Type="http://schemas.openxmlformats.org/officeDocument/2006/relationships/hyperlink" Target="https://eu-central-1-production3-hive-20200409160827650600000001.s3.amazonaws.com/import-files/medico/product_images/icon-FFK0261_83386_P_01.png" TargetMode="External"/><Relationship Id="rId292" Type="http://schemas.openxmlformats.org/officeDocument/2006/relationships/hyperlink" Target="https://eu-central-1-production3-hive-20200409160827650600000001.s3.amazonaws.com/import-files/medico/product_images/icon-FFM0421_70001_P_01.png" TargetMode="External"/><Relationship Id="rId306" Type="http://schemas.openxmlformats.org/officeDocument/2006/relationships/hyperlink" Target="https://eu-central-1-production3-hive-20200409160827650600000001.s3.amazonaws.com/import-files/medico/product_images/icon-FFM0418_53345_P_01.png" TargetMode="External"/><Relationship Id="rId271" Type="http://schemas.openxmlformats.org/officeDocument/2006/relationships/image" Target="../media/image132.png"/><Relationship Id="rId45" Type="http://schemas.openxmlformats.org/officeDocument/2006/relationships/image" Target="../media/image22.png"/><Relationship Id="rId87" Type="http://schemas.openxmlformats.org/officeDocument/2006/relationships/image" Target="../media/image43.png"/><Relationship Id="rId110" Type="http://schemas.openxmlformats.org/officeDocument/2006/relationships/hyperlink" Target="https://eu-central-1-production3-hive-20200409160827650600000001.s3.amazonaws.com/import-files/medico/product_images/icon-FFM0408_83041_P_01.png" TargetMode="External"/><Relationship Id="rId348" Type="http://schemas.openxmlformats.org/officeDocument/2006/relationships/hyperlink" Target="https://eu-central-1-production3-hive-20200409160827650600000001.s3.amazonaws.com/import-files/medico/product_images/icon-FFW0477_13036_P_01.png" TargetMode="External"/><Relationship Id="rId24" Type="http://schemas.openxmlformats.org/officeDocument/2006/relationships/image" Target="../media/image12.png"/><Relationship Id="rId66" Type="http://schemas.openxmlformats.org/officeDocument/2006/relationships/hyperlink" Target="https://eu-central-1-production3-hive-20200409160827650600000001.s3.amazonaws.com/import-files/medico/product_images/icon-FFK0268_83511_P_01.png" TargetMode="External"/><Relationship Id="rId131" Type="http://schemas.openxmlformats.org/officeDocument/2006/relationships/hyperlink" Target="https://eu-central-1-production3-hive-20200409160827650600000001.s3.amazonaws.com/import-files/medico/product_images/icon-FFT0054_53347_P_01.png" TargetMode="External"/><Relationship Id="rId327" Type="http://schemas.openxmlformats.org/officeDocument/2006/relationships/image" Target="../media/image159.png"/><Relationship Id="rId369" Type="http://schemas.openxmlformats.org/officeDocument/2006/relationships/image" Target="../media/image179.png"/><Relationship Id="rId152" Type="http://schemas.openxmlformats.org/officeDocument/2006/relationships/hyperlink" Target="https://eu-central-1-production3-hive-20200409160827650600000001.s3.amazonaws.com/import-files/medico/product_images/icon-FFT0124_40029_P_01.png" TargetMode="External"/><Relationship Id="rId194" Type="http://schemas.openxmlformats.org/officeDocument/2006/relationships/hyperlink" Target="https://eu-central-1-production3-hive-20200409160827650600000001.s3.amazonaws.com/import-files/medico/product_images/icon-FFW0524_43312_P_01.png" TargetMode="External"/><Relationship Id="rId208" Type="http://schemas.openxmlformats.org/officeDocument/2006/relationships/hyperlink" Target="https://eu-central-1-production3-hive-20200409160827650600000001.s3.amazonaws.com/import-files/medico/product_images/icon-FFM0203_13037_P_01.png" TargetMode="External"/><Relationship Id="rId415" Type="http://schemas.openxmlformats.org/officeDocument/2006/relationships/hyperlink" Target="https://eu-central-1-production3-hive-20200409160827650600000001.s3.amazonaws.com/import-files/medico/product_images/icon-FFW0535_83514_P_01.png" TargetMode="External"/><Relationship Id="rId173" Type="http://schemas.openxmlformats.org/officeDocument/2006/relationships/image" Target="../media/image84.png"/><Relationship Id="rId229" Type="http://schemas.openxmlformats.org/officeDocument/2006/relationships/hyperlink" Target="https://eu-central-1-production3-hive-20200409160827650600000001.s3.amazonaws.com/import-files/medico/product_images/icon-FFW0447_13278_P_01.png" TargetMode="External"/><Relationship Id="rId380" Type="http://schemas.openxmlformats.org/officeDocument/2006/relationships/hyperlink" Target="https://eu-central-1-production3-hive-20200409160827650600000001.s3.amazonaws.com/import-files/medico/product_images/icon-FFW0468_83516_P_01.png" TargetMode="External"/><Relationship Id="rId436" Type="http://schemas.openxmlformats.org/officeDocument/2006/relationships/image" Target="../media/image212.png"/><Relationship Id="rId261" Type="http://schemas.openxmlformats.org/officeDocument/2006/relationships/image" Target="../media/image127.png"/><Relationship Id="rId240" Type="http://schemas.openxmlformats.org/officeDocument/2006/relationships/hyperlink" Target="https://eu-central-1-production3-hive-20200409160827650600000001.s3.amazonaws.com/import-files/medico/product_images/icon-FFK0246_13460_P_01.png" TargetMode="External"/><Relationship Id="rId14" Type="http://schemas.openxmlformats.org/officeDocument/2006/relationships/image" Target="../media/image7.png"/><Relationship Id="rId56" Type="http://schemas.openxmlformats.org/officeDocument/2006/relationships/hyperlink" Target="https://eu-central-1-production3-hive-20200409160827650600000001.s3.amazonaws.com/import-files/medico/product_images/icon-FFK0251_13063_P_01.png" TargetMode="External"/><Relationship Id="rId317" Type="http://schemas.openxmlformats.org/officeDocument/2006/relationships/image" Target="../media/image155.png"/><Relationship Id="rId359" Type="http://schemas.openxmlformats.org/officeDocument/2006/relationships/image" Target="../media/image174.png"/><Relationship Id="rId35" Type="http://schemas.openxmlformats.org/officeDocument/2006/relationships/hyperlink" Target="https://eu-central-1-production3-hive-20200409160827650600000001.s3.amazonaws.com/import-files/medico/product_images/icon-FFM0365_73106_P_01.png" TargetMode="External"/><Relationship Id="rId77" Type="http://schemas.openxmlformats.org/officeDocument/2006/relationships/image" Target="../media/image38.png"/><Relationship Id="rId100" Type="http://schemas.openxmlformats.org/officeDocument/2006/relationships/hyperlink" Target="https://eu-central-1-production3-hive-20200409160827650600000001.s3.amazonaws.com/import-files/medico/product_images/icon-FFM0401_83167_P_01.png" TargetMode="External"/><Relationship Id="rId282" Type="http://schemas.openxmlformats.org/officeDocument/2006/relationships/hyperlink" Target="https://eu-central-1-production3-hive-20200409160827650600000001.s3.amazonaws.com/import-files/medico/product_images/icon-FFM0437_63079_P_01.png" TargetMode="External"/><Relationship Id="rId338" Type="http://schemas.openxmlformats.org/officeDocument/2006/relationships/hyperlink" Target="https://eu-central-1-production3-hive-20200409160827650600000001.s3.amazonaws.com/import-files/medico/product_images/icon-FFT0144_43144_P_01.png" TargetMode="External"/><Relationship Id="rId98" Type="http://schemas.openxmlformats.org/officeDocument/2006/relationships/hyperlink" Target="https://eu-central-1-production3-hive-20200409160827650600000001.s3.amazonaws.com/import-files/medico/product_images/icon-FFM0401_13096_P_01.png" TargetMode="External"/><Relationship Id="rId121" Type="http://schemas.openxmlformats.org/officeDocument/2006/relationships/image" Target="../media/image60.png"/><Relationship Id="rId163" Type="http://schemas.openxmlformats.org/officeDocument/2006/relationships/image" Target="../media/image79.png"/><Relationship Id="rId219" Type="http://schemas.openxmlformats.org/officeDocument/2006/relationships/image" Target="../media/image107.png"/><Relationship Id="rId370" Type="http://schemas.openxmlformats.org/officeDocument/2006/relationships/hyperlink" Target="https://eu-central-1-production3-hive-20200409160827650600000001.s3.amazonaws.com/import-files/medico/product_images/icon-FFW0466_73183_P_01.png" TargetMode="External"/><Relationship Id="rId426" Type="http://schemas.openxmlformats.org/officeDocument/2006/relationships/image" Target="../media/image207.png"/><Relationship Id="rId8" Type="http://schemas.openxmlformats.org/officeDocument/2006/relationships/image" Target="../media/image4.png"/><Relationship Id="rId142" Type="http://schemas.openxmlformats.org/officeDocument/2006/relationships/image" Target="../media/image69.png"/><Relationship Id="rId184" Type="http://schemas.openxmlformats.org/officeDocument/2006/relationships/hyperlink" Target="https://eu-central-1-production3-hive-20200409160827650600000001.s3.amazonaws.com/import-files/medico/product_images/icon-FFW0482_43316_P_01.png" TargetMode="External"/><Relationship Id="rId391" Type="http://schemas.openxmlformats.org/officeDocument/2006/relationships/image" Target="../media/image190.png"/><Relationship Id="rId405" Type="http://schemas.openxmlformats.org/officeDocument/2006/relationships/hyperlink" Target="https://eu-central-1-production3-hive-20200409160827650600000001.s3.amazonaws.com/import-files/medico/product_images/icon-FFW0593_70080_P_01.png" TargetMode="External"/><Relationship Id="rId447" Type="http://schemas.openxmlformats.org/officeDocument/2006/relationships/hyperlink" Target="https://eu-central-1-production3-hive-20200409160827650600000001.s3.amazonaws.com/import-files/medico/product_images/icon-FFM0204_70001_P_01.png" TargetMode="External"/><Relationship Id="rId230" Type="http://schemas.openxmlformats.org/officeDocument/2006/relationships/image" Target="../media/image112.png"/><Relationship Id="rId251" Type="http://schemas.openxmlformats.org/officeDocument/2006/relationships/image" Target="../media/image122.png"/><Relationship Id="rId25" Type="http://schemas.openxmlformats.org/officeDocument/2006/relationships/hyperlink" Target="https://eu-central-1-production3-hive-20200409160827650600000001.s3.amazonaws.com/import-files/medico/product_images/icon-FFM0306_83398_P_01.png" TargetMode="External"/><Relationship Id="rId67" Type="http://schemas.openxmlformats.org/officeDocument/2006/relationships/image" Target="../media/image33.png"/><Relationship Id="rId272" Type="http://schemas.openxmlformats.org/officeDocument/2006/relationships/hyperlink" Target="https://eu-central-1-production3-hive-20200409160827650600000001.s3.amazonaws.com/import-files/medico/product_images/icon-FFM0446_73176_P_01.png" TargetMode="External"/><Relationship Id="rId328" Type="http://schemas.openxmlformats.org/officeDocument/2006/relationships/hyperlink" Target="https://eu-central-1-production3-hive-20200409160827650600000001.s3.amazonaws.com/import-files/medico/product_images/icon-FFT0143_53034_P_01.png" TargetMode="External"/><Relationship Id="rId46" Type="http://schemas.openxmlformats.org/officeDocument/2006/relationships/hyperlink" Target="https://eu-central-1-production3-hive-20200409160827650600000001.s3.amazonaws.com/import-files/medico/product_images/icon-1010934_73Z_P_01.png" TargetMode="External"/><Relationship Id="rId293" Type="http://schemas.openxmlformats.org/officeDocument/2006/relationships/image" Target="../media/image143.png"/><Relationship Id="rId307" Type="http://schemas.openxmlformats.org/officeDocument/2006/relationships/image" Target="../media/image150.png"/><Relationship Id="rId349" Type="http://schemas.openxmlformats.org/officeDocument/2006/relationships/image" Target="../media/image169.png"/><Relationship Id="rId132" Type="http://schemas.openxmlformats.org/officeDocument/2006/relationships/hyperlink" Target="https://eu-central-1-production3-hive-20200409160827650600000001.s3.amazonaws.com/import-files/medico/product_images/icon-FFT0136_13466_P_01.png" TargetMode="External"/><Relationship Id="rId174" Type="http://schemas.openxmlformats.org/officeDocument/2006/relationships/hyperlink" Target="https://eu-central-1-production3-hive-20200409160827650600000001.s3.amazonaws.com/import-files/medico/product_images/icon-FFW0494_43313_P_01.png" TargetMode="External"/><Relationship Id="rId381" Type="http://schemas.openxmlformats.org/officeDocument/2006/relationships/image" Target="../media/image185.png"/><Relationship Id="rId88" Type="http://schemas.openxmlformats.org/officeDocument/2006/relationships/hyperlink" Target="https://eu-central-1-production3-hive-20200409160827650600000001.s3.amazonaws.com/import-files/medico/product_images/icon-FFK0225_43285_P_01.png" TargetMode="External"/><Relationship Id="rId111" Type="http://schemas.openxmlformats.org/officeDocument/2006/relationships/image" Target="../media/image55.png"/><Relationship Id="rId153" Type="http://schemas.openxmlformats.org/officeDocument/2006/relationships/image" Target="../media/image74.png"/><Relationship Id="rId195" Type="http://schemas.openxmlformats.org/officeDocument/2006/relationships/image" Target="../media/image95.png"/><Relationship Id="rId209" Type="http://schemas.openxmlformats.org/officeDocument/2006/relationships/image" Target="../media/image102.png"/><Relationship Id="rId360" Type="http://schemas.openxmlformats.org/officeDocument/2006/relationships/hyperlink" Target="https://eu-central-1-production3-hive-20200409160827650600000001.s3.amazonaws.com/import-files/medico/product_images/icon-FFW0583_83474_P_01.png" TargetMode="External"/><Relationship Id="rId416" Type="http://schemas.openxmlformats.org/officeDocument/2006/relationships/image" Target="../media/image202.png"/><Relationship Id="rId241" Type="http://schemas.openxmlformats.org/officeDocument/2006/relationships/image" Target="../media/image117.png"/><Relationship Id="rId437" Type="http://schemas.openxmlformats.org/officeDocument/2006/relationships/hyperlink" Target="https://eu-central-1-production3-hive-20200409160827650600000001.s3.amazonaws.com/import-files/medico/product_images/icon-FFK0118_43286_P_01.png" TargetMode="External"/><Relationship Id="rId220" Type="http://schemas.openxmlformats.org/officeDocument/2006/relationships/hyperlink" Target="https://eu-central-1-production3-hive-20200409160827650600000001.s3.amazonaws.com/import-files/medico/product_images/icon-FFM0306_13037_P_01.png" TargetMode="External"/><Relationship Id="rId36" Type="http://schemas.openxmlformats.org/officeDocument/2006/relationships/image" Target="../media/image18.png"/><Relationship Id="rId283" Type="http://schemas.openxmlformats.org/officeDocument/2006/relationships/image" Target="../media/image138.png"/><Relationship Id="rId339" Type="http://schemas.openxmlformats.org/officeDocument/2006/relationships/image" Target="../media/image164.png"/><Relationship Id="rId15" Type="http://schemas.openxmlformats.org/officeDocument/2006/relationships/hyperlink" Target="https://eu-central-1-production3-hive-20200409160827650600000001.s3.amazonaws.com/import-files/medico/product_images/icon-FFW0005_50052_P_01.png" TargetMode="External"/><Relationship Id="rId57" Type="http://schemas.openxmlformats.org/officeDocument/2006/relationships/image" Target="../media/image28.png"/><Relationship Id="rId262" Type="http://schemas.openxmlformats.org/officeDocument/2006/relationships/hyperlink" Target="https://eu-central-1-production3-hive-20200409160827650600000001.s3.amazonaws.com/import-files/medico/product_images/icon-FFK0009_10004_P_01.png" TargetMode="External"/><Relationship Id="rId318" Type="http://schemas.openxmlformats.org/officeDocument/2006/relationships/hyperlink" Target="https://eu-central-1-production3-hive-20200409160827650600000001.s3.amazonaws.com/import-files/medico/product_images/icon-FFT0134_13170_P_01.png" TargetMode="External"/><Relationship Id="rId78" Type="http://schemas.openxmlformats.org/officeDocument/2006/relationships/hyperlink" Target="https://eu-central-1-production3-hive-20200409160827650600000001.s3.amazonaws.com/import-files/medico/product_images/icon-FFK0230_13395_P_01.png" TargetMode="External"/><Relationship Id="rId101" Type="http://schemas.openxmlformats.org/officeDocument/2006/relationships/image" Target="../media/image50.png"/><Relationship Id="rId143" Type="http://schemas.openxmlformats.org/officeDocument/2006/relationships/hyperlink" Target="https://eu-central-1-production3-hive-20200409160827650600000001.s3.amazonaws.com/import-files/medico/product_images/icon-FFT0083_10004_P_01.png" TargetMode="External"/><Relationship Id="rId185" Type="http://schemas.openxmlformats.org/officeDocument/2006/relationships/image" Target="../media/image90.png"/><Relationship Id="rId350" Type="http://schemas.openxmlformats.org/officeDocument/2006/relationships/hyperlink" Target="https://eu-central-1-production3-hive-20200409160827650600000001.s3.amazonaws.com/import-files/medico/product_images/icon-FFW0477_13070_P_01.png" TargetMode="External"/><Relationship Id="rId406" Type="http://schemas.openxmlformats.org/officeDocument/2006/relationships/image" Target="../media/image197.png"/><Relationship Id="rId99" Type="http://schemas.openxmlformats.org/officeDocument/2006/relationships/image" Target="../media/image49.png"/><Relationship Id="rId122" Type="http://schemas.openxmlformats.org/officeDocument/2006/relationships/hyperlink" Target="https://eu-central-1-production3-hive-20200409160827650600000001.s3.amazonaws.com/import-files/medico/product_images/icon-FFM0368_70001_P_01.png" TargetMode="External"/><Relationship Id="rId164" Type="http://schemas.openxmlformats.org/officeDocument/2006/relationships/hyperlink" Target="https://eu-central-1-production3-hive-20200409160827650600000001.s3.amazonaws.com/import-files/medico/product_images/icon-FFW0046_43147_P_01.png" TargetMode="External"/><Relationship Id="rId371" Type="http://schemas.openxmlformats.org/officeDocument/2006/relationships/image" Target="../media/image180.png"/><Relationship Id="rId9" Type="http://schemas.openxmlformats.org/officeDocument/2006/relationships/hyperlink" Target="https://eu-central-1-production3-hive-20200409160827650600000001.s3.amazonaws.com/import-files/medico/product_images/icon-FFM0216_10004_P_01.png" TargetMode="External"/><Relationship Id="rId210" Type="http://schemas.openxmlformats.org/officeDocument/2006/relationships/hyperlink" Target="https://eu-central-1-production3-hive-20200409160827650600000001.s3.amazonaws.com/import-files/medico/product_images/icon-FFM0203_53142_P_01.png" TargetMode="External"/><Relationship Id="rId392" Type="http://schemas.openxmlformats.org/officeDocument/2006/relationships/hyperlink" Target="https://eu-central-1-production3-hive-20200409160827650600000001.s3.amazonaws.com/import-files/medico/product_images/icon-FFW0586_13070_P_01.png" TargetMode="External"/><Relationship Id="rId448" Type="http://schemas.openxmlformats.org/officeDocument/2006/relationships/image" Target="../media/image218.png"/><Relationship Id="rId427" Type="http://schemas.openxmlformats.org/officeDocument/2006/relationships/hyperlink" Target="https://eu-central-1-production3-hive-20200409160827650600000001.s3.amazonaws.com/import-files/medico/product_images/icon-FFW0267_83251_P_01.png" TargetMode="External"/><Relationship Id="rId252" Type="http://schemas.openxmlformats.org/officeDocument/2006/relationships/hyperlink" Target="https://eu-central-1-production3-hive-20200409160827650600000001.s3.amazonaws.com/import-files/medico/product_images/icon-FFK0229_13036_P_01.png" TargetMode="External"/><Relationship Id="rId294" Type="http://schemas.openxmlformats.org/officeDocument/2006/relationships/hyperlink" Target="https://eu-central-1-production3-hive-20200409160827650600000001.s3.amazonaws.com/import-files/medico/product_images/icon-FFM0436_13218_P_01.png" TargetMode="External"/><Relationship Id="rId308" Type="http://schemas.openxmlformats.org/officeDocument/2006/relationships/hyperlink" Target="https://eu-central-1-production3-hive-20200409160827650600000001.s3.amazonaws.com/import-files/medico/product_images/icon-FFM0418_73177_P_01.png" TargetMode="External"/><Relationship Id="rId26" Type="http://schemas.openxmlformats.org/officeDocument/2006/relationships/image" Target="../media/image13.png"/><Relationship Id="rId231" Type="http://schemas.openxmlformats.org/officeDocument/2006/relationships/hyperlink" Target="https://eu-central-1-production3-hive-20200409160827650600000001.s3.amazonaws.com/import-files/medico/product_images/icon-FFK0248_13459_P_01.png" TargetMode="External"/><Relationship Id="rId273" Type="http://schemas.openxmlformats.org/officeDocument/2006/relationships/image" Target="../media/image133.png"/><Relationship Id="rId329" Type="http://schemas.openxmlformats.org/officeDocument/2006/relationships/image" Target="../media/image160.png"/><Relationship Id="rId47" Type="http://schemas.openxmlformats.org/officeDocument/2006/relationships/image" Target="../media/image23.png"/><Relationship Id="rId89" Type="http://schemas.openxmlformats.org/officeDocument/2006/relationships/image" Target="../media/image44.png"/><Relationship Id="rId112" Type="http://schemas.openxmlformats.org/officeDocument/2006/relationships/hyperlink" Target="https://eu-central-1-production3-hive-20200409160827650600000001.s3.amazonaws.com/import-files/medico/product_images/icon-FFM0308_13036_P_01.png" TargetMode="External"/><Relationship Id="rId154" Type="http://schemas.openxmlformats.org/officeDocument/2006/relationships/hyperlink" Target="https://eu-central-1-production3-hive-20200409160827650600000001.s3.amazonaws.com/import-files/medico/product_images/icon-FFT0125_13395_P_01.png" TargetMode="External"/><Relationship Id="rId361" Type="http://schemas.openxmlformats.org/officeDocument/2006/relationships/image" Target="../media/image175.png"/><Relationship Id="rId68" Type="http://schemas.openxmlformats.org/officeDocument/2006/relationships/hyperlink" Target="https://eu-central-1-production3-hive-20200409160827650600000001.s3.amazonaws.com/import-files/medico/product_images/icon-FFK0141_13459_P_01.png" TargetMode="External"/><Relationship Id="rId133" Type="http://schemas.openxmlformats.org/officeDocument/2006/relationships/image" Target="../media/image65.png"/><Relationship Id="rId175" Type="http://schemas.openxmlformats.org/officeDocument/2006/relationships/image" Target="../media/image85.png"/><Relationship Id="rId340" Type="http://schemas.openxmlformats.org/officeDocument/2006/relationships/hyperlink" Target="https://eu-central-1-production3-hive-20200409160827650600000001.s3.amazonaws.com/import-files/medico/product_images/icon-FFT0144_83162_P_01.png" TargetMode="External"/><Relationship Id="rId196" Type="http://schemas.openxmlformats.org/officeDocument/2006/relationships/hyperlink" Target="https://eu-central-1-production3-hive-20200409160827650600000001.s3.amazonaws.com/import-files/medico/product_images/icon-FFW0524_53345_P_01.png" TargetMode="External"/><Relationship Id="rId417" Type="http://schemas.openxmlformats.org/officeDocument/2006/relationships/hyperlink" Target="https://eu-central-1-production3-hive-20200409160827650600000001.s3.amazonaws.com/import-files/medico/product_images/icon-FFW0534_13423_P_01.png" TargetMode="External"/><Relationship Id="rId200" Type="http://schemas.openxmlformats.org/officeDocument/2006/relationships/hyperlink" Target="https://eu-central-1-production3-hive-20200409160827650600000001.s3.amazonaws.com/import-files/medico/product_images/icon-FFW0121_13224_P_01.png" TargetMode="External"/><Relationship Id="rId382" Type="http://schemas.openxmlformats.org/officeDocument/2006/relationships/hyperlink" Target="https://eu-central-1-production3-hive-20200409160827650600000001.s3.amazonaws.com/import-files/medico/product_images/icon-FFW0570_43315_P_01.png" TargetMode="External"/><Relationship Id="rId438" Type="http://schemas.openxmlformats.org/officeDocument/2006/relationships/image" Target="../media/image213.png"/><Relationship Id="rId16" Type="http://schemas.openxmlformats.org/officeDocument/2006/relationships/image" Target="../media/image8.png"/><Relationship Id="rId221" Type="http://schemas.openxmlformats.org/officeDocument/2006/relationships/image" Target="../media/image108.png"/><Relationship Id="rId263" Type="http://schemas.openxmlformats.org/officeDocument/2006/relationships/image" Target="../media/image128.png"/><Relationship Id="rId319" Type="http://schemas.openxmlformats.org/officeDocument/2006/relationships/image" Target="../media/image156.png"/><Relationship Id="rId242" Type="http://schemas.openxmlformats.org/officeDocument/2006/relationships/hyperlink" Target="https://eu-central-1-production3-hive-20200409160827650600000001.s3.amazonaws.com/import-files/medico/product_images/icon-FFK0265_40130_P_01.png" TargetMode="External"/><Relationship Id="rId284" Type="http://schemas.openxmlformats.org/officeDocument/2006/relationships/hyperlink" Target="https://eu-central-1-production3-hive-20200409160827650600000001.s3.amazonaws.com/import-files/medico/product_images/icon-FFM0437_73170_P_01.png" TargetMode="External"/><Relationship Id="rId58" Type="http://schemas.openxmlformats.org/officeDocument/2006/relationships/hyperlink" Target="https://eu-central-1-production3-hive-20200409160827650600000001.s3.amazonaws.com/import-files/medico/product_images/icon-FFK0083_43320_P_01.png" TargetMode="External"/><Relationship Id="rId123" Type="http://schemas.openxmlformats.org/officeDocument/2006/relationships/image" Target="../media/image61.png"/><Relationship Id="rId330" Type="http://schemas.openxmlformats.org/officeDocument/2006/relationships/hyperlink" Target="https://eu-central-1-production3-hive-20200409160827650600000001.s3.amazonaws.com/import-files/medico/product_images/icon-FFT0143_83386_P_01.png" TargetMode="External"/><Relationship Id="rId37" Type="http://schemas.openxmlformats.org/officeDocument/2006/relationships/hyperlink" Target="https://eu-central-1-production3-hive-20200409160827650600000001.s3.amazonaws.com/import-files/medico/product_images/icon-FFM0370_13346_P_01.png" TargetMode="External"/><Relationship Id="rId79" Type="http://schemas.openxmlformats.org/officeDocument/2006/relationships/image" Target="../media/image39.png"/><Relationship Id="rId102" Type="http://schemas.openxmlformats.org/officeDocument/2006/relationships/hyperlink" Target="https://eu-central-1-production3-hive-20200409160827650600000001.s3.amazonaws.com/import-files/medico/product_images/icon-FFM0380_13455_P_01.png" TargetMode="External"/><Relationship Id="rId144" Type="http://schemas.openxmlformats.org/officeDocument/2006/relationships/hyperlink" Target="https://eu-central-1-production3-hive-20200409160827650600000001.s3.amazonaws.com/import-files/medico/product_images/icon-FFT0135_13464_P_01.png" TargetMode="External"/><Relationship Id="rId165" Type="http://schemas.openxmlformats.org/officeDocument/2006/relationships/image" Target="../media/image80.png"/><Relationship Id="rId372" Type="http://schemas.openxmlformats.org/officeDocument/2006/relationships/hyperlink" Target="https://eu-central-1-production3-hive-20200409160827650600000001.s3.amazonaws.com/import-files/medico/product_images/icon-FFW0466_83052_P_01.png" TargetMode="External"/><Relationship Id="rId428" Type="http://schemas.openxmlformats.org/officeDocument/2006/relationships/image" Target="../media/image208.png"/><Relationship Id="rId90" Type="http://schemas.openxmlformats.org/officeDocument/2006/relationships/hyperlink" Target="https://eu-central-1-production3-hive-20200409160827650600000001.s3.amazonaws.com/import-files/medico/product_images/icon-FFK0225_50007_P_01.png" TargetMode="External"/><Relationship Id="rId186" Type="http://schemas.openxmlformats.org/officeDocument/2006/relationships/hyperlink" Target="https://eu-central-1-production3-hive-20200409160827650600000001.s3.amazonaws.com/import-files/medico/product_images/icon-FFW0482_80012_P_01.png" TargetMode="External"/><Relationship Id="rId351" Type="http://schemas.openxmlformats.org/officeDocument/2006/relationships/image" Target="../media/image170.png"/><Relationship Id="rId393" Type="http://schemas.openxmlformats.org/officeDocument/2006/relationships/image" Target="../media/image191.png"/><Relationship Id="rId407" Type="http://schemas.openxmlformats.org/officeDocument/2006/relationships/hyperlink" Target="https://eu-central-1-production3-hive-20200409160827650600000001.s3.amazonaws.com/import-files/medico/product_images/icon-FFW0217_23015_P_01.png" TargetMode="External"/><Relationship Id="rId449" Type="http://schemas.openxmlformats.org/officeDocument/2006/relationships/hyperlink" Target="https://eu-central-1-production3-hive-20200409160827650600000001.s3.amazonaws.com/import-files/medico/product_images/icon-FFW0596_50117_P_01.png" TargetMode="External"/><Relationship Id="rId232" Type="http://schemas.openxmlformats.org/officeDocument/2006/relationships/image" Target="../media/image113.png"/><Relationship Id="rId274" Type="http://schemas.openxmlformats.org/officeDocument/2006/relationships/hyperlink" Target="https://eu-central-1-production3-hive-20200409160827650600000001.s3.amazonaws.com/import-files/medico/product_images/icon-FFM0446_83474_P_01.png" TargetMode="External"/><Relationship Id="rId211" Type="http://schemas.openxmlformats.org/officeDocument/2006/relationships/image" Target="../media/image103.png"/><Relationship Id="rId253" Type="http://schemas.openxmlformats.org/officeDocument/2006/relationships/image" Target="../media/image123.png"/><Relationship Id="rId295" Type="http://schemas.openxmlformats.org/officeDocument/2006/relationships/image" Target="../media/image144.png"/><Relationship Id="rId309" Type="http://schemas.openxmlformats.org/officeDocument/2006/relationships/image" Target="../media/image151.png"/><Relationship Id="rId27" Type="http://schemas.openxmlformats.org/officeDocument/2006/relationships/hyperlink" Target="https://eu-central-1-production3-hive-20200409160827650600000001.s3.amazonaws.com/import-files/medico/product_images/icon-FFM0314_83249_P_01.png" TargetMode="External"/><Relationship Id="rId69" Type="http://schemas.openxmlformats.org/officeDocument/2006/relationships/image" Target="../media/image34.png"/><Relationship Id="rId134" Type="http://schemas.openxmlformats.org/officeDocument/2006/relationships/hyperlink" Target="https://eu-central-1-production3-hive-20200409160827650600000001.s3.amazonaws.com/import-files/medico/product_images/icon-FFT0148_13078_P_01.png" TargetMode="External"/><Relationship Id="rId48" Type="http://schemas.openxmlformats.org/officeDocument/2006/relationships/hyperlink" Target="https://eu-central-1-production3-hive-20200409160827650600000001.s3.amazonaws.com/import-files/medico/product_images/icon-FFK0023_50005_P_01.png" TargetMode="External"/><Relationship Id="rId113" Type="http://schemas.openxmlformats.org/officeDocument/2006/relationships/image" Target="../media/image56.png"/><Relationship Id="rId320" Type="http://schemas.openxmlformats.org/officeDocument/2006/relationships/hyperlink" Target="https://eu-central-1-production3-hive-20200409160827650600000001.s3.amazonaws.com/import-files/medico/product_images/icon-FFT0145_40130_P_01.png" TargetMode="External"/><Relationship Id="rId80" Type="http://schemas.openxmlformats.org/officeDocument/2006/relationships/hyperlink" Target="https://eu-central-1-production3-hive-20200409160827650600000001.s3.amazonaws.com/import-files/medico/product_images/icon-FFK0230_40029_P_01.png" TargetMode="External"/><Relationship Id="rId176" Type="http://schemas.openxmlformats.org/officeDocument/2006/relationships/hyperlink" Target="https://eu-central-1-production3-hive-20200409160827650600000001.s3.amazonaws.com/import-files/medico/product_images/icon-FFW0494_53346_P_01.png" TargetMode="External"/><Relationship Id="rId341" Type="http://schemas.openxmlformats.org/officeDocument/2006/relationships/image" Target="../media/image165.png"/><Relationship Id="rId383" Type="http://schemas.openxmlformats.org/officeDocument/2006/relationships/image" Target="../media/image186.png"/><Relationship Id="rId439" Type="http://schemas.openxmlformats.org/officeDocument/2006/relationships/hyperlink" Target="https://eu-central-1-production3-hive-20200409160827650600000001.s3.amazonaws.com/import-files/medico/product_images/icon-FFK0118_80010_P_01.png" TargetMode="External"/><Relationship Id="rId155" Type="http://schemas.openxmlformats.org/officeDocument/2006/relationships/image" Target="../media/image75.png"/><Relationship Id="rId197" Type="http://schemas.openxmlformats.org/officeDocument/2006/relationships/image" Target="../media/image96.png"/><Relationship Id="rId362" Type="http://schemas.openxmlformats.org/officeDocument/2006/relationships/hyperlink" Target="https://eu-central-1-production3-hive-20200409160827650600000001.s3.amazonaws.com/import-files/medico/product_images/icon-FFW0583_83510_P_01.png" TargetMode="External"/><Relationship Id="rId418" Type="http://schemas.openxmlformats.org/officeDocument/2006/relationships/image" Target="../media/image203.png"/><Relationship Id="rId201" Type="http://schemas.openxmlformats.org/officeDocument/2006/relationships/image" Target="../media/image98.png"/><Relationship Id="rId243" Type="http://schemas.openxmlformats.org/officeDocument/2006/relationships/image" Target="../media/image118.png"/><Relationship Id="rId285" Type="http://schemas.openxmlformats.org/officeDocument/2006/relationships/image" Target="../media/image139.png"/><Relationship Id="rId450" Type="http://schemas.openxmlformats.org/officeDocument/2006/relationships/image" Target="../media/image219.png"/><Relationship Id="rId222" Type="http://schemas.openxmlformats.org/officeDocument/2006/relationships/hyperlink" Target="https://eu-central-1-production3-hive-20200409160827650600000001.s3.amazonaws.com/import-files/medico/product_images/icon-FFW0274_13037_P_01.png" TargetMode="External"/><Relationship Id="rId264" Type="http://schemas.openxmlformats.org/officeDocument/2006/relationships/hyperlink" Target="https://eu-central-1-production3-hive-20200409160827650600000001.s3.amazonaws.com/import-files/medico/product_images/icon-FFK0009_53032_P_01.png" TargetMode="External"/><Relationship Id="rId38" Type="http://schemas.openxmlformats.org/officeDocument/2006/relationships/image" Target="../media/image19.png"/><Relationship Id="rId103" Type="http://schemas.openxmlformats.org/officeDocument/2006/relationships/image" Target="../media/image51.png"/><Relationship Id="rId310" Type="http://schemas.openxmlformats.org/officeDocument/2006/relationships/hyperlink" Target="https://eu-central-1-production3-hive-20200409160827650600000001.s3.amazonaws.com/import-files/medico/product_images/icon-FFM0418_83511_P_01.png" TargetMode="External"/><Relationship Id="rId17" Type="http://schemas.openxmlformats.org/officeDocument/2006/relationships/hyperlink" Target="https://eu-central-1-production3-hive-20200409160827650600000001.s3.amazonaws.com/import-files/medico/product_images/icon-FFK0083_13359_P_01.png" TargetMode="External"/><Relationship Id="rId59" Type="http://schemas.openxmlformats.org/officeDocument/2006/relationships/image" Target="../media/image29.png"/><Relationship Id="rId124" Type="http://schemas.openxmlformats.org/officeDocument/2006/relationships/hyperlink" Target="https://eu-central-1-production3-hive-20200409160827650600000001.s3.amazonaws.com/import-files/medico/product_images/icon-FFM0415_53342_P_01.png" TargetMode="External"/><Relationship Id="rId91" Type="http://schemas.openxmlformats.org/officeDocument/2006/relationships/image" Target="../media/image45.png"/><Relationship Id="rId145" Type="http://schemas.openxmlformats.org/officeDocument/2006/relationships/image" Target="../media/image70.png"/><Relationship Id="rId187" Type="http://schemas.openxmlformats.org/officeDocument/2006/relationships/image" Target="../media/image91.png"/><Relationship Id="rId352" Type="http://schemas.openxmlformats.org/officeDocument/2006/relationships/hyperlink" Target="https://eu-central-1-production3-hive-20200409160827650600000001.s3.amazonaws.com/import-files/medico/product_images/icon-FFW0477_13256_P_01.png" TargetMode="External"/><Relationship Id="rId394" Type="http://schemas.openxmlformats.org/officeDocument/2006/relationships/hyperlink" Target="https://eu-central-1-production3-hive-20200409160827650600000001.s3.amazonaws.com/import-files/medico/product_images/icon-FFW0594_70080_P_01.png" TargetMode="External"/><Relationship Id="rId408" Type="http://schemas.openxmlformats.org/officeDocument/2006/relationships/image" Target="../media/image198.png"/><Relationship Id="rId70" Type="http://schemas.openxmlformats.org/officeDocument/2006/relationships/hyperlink" Target="https://eu-central-1-production3-hive-20200409160827650600000001.s3.amazonaws.com/import-files/medico/product_images/icon-FFK0154_10004_P_01.png" TargetMode="External"/><Relationship Id="rId166" Type="http://schemas.openxmlformats.org/officeDocument/2006/relationships/hyperlink" Target="https://eu-central-1-production3-hive-20200409160827650600000001.s3.amazonaws.com/import-files/medico/product_images/icon-FFW0046_73185_P_01.png" TargetMode="External"/><Relationship Id="rId331" Type="http://schemas.openxmlformats.org/officeDocument/2006/relationships/image" Target="../media/image161.png"/><Relationship Id="rId373" Type="http://schemas.openxmlformats.org/officeDocument/2006/relationships/image" Target="../media/image181.png"/><Relationship Id="rId429" Type="http://schemas.openxmlformats.org/officeDocument/2006/relationships/hyperlink" Target="https://eu-central-1-production3-hive-20200409160827650600000001.s3.amazonaws.com/import-files/medico/product_images/icon-FFW0582_43319_P_01.png" TargetMode="External"/><Relationship Id="rId212" Type="http://schemas.openxmlformats.org/officeDocument/2006/relationships/hyperlink" Target="https://eu-central-1-production3-hive-20200409160827650600000001.s3.amazonaws.com/import-files/medico/product_images/icon-FFM0422_63176_P_01.png" TargetMode="External"/><Relationship Id="rId254" Type="http://schemas.openxmlformats.org/officeDocument/2006/relationships/hyperlink" Target="https://eu-central-1-production3-hive-20200409160827650600000001.s3.amazonaws.com/import-files/medico/product_images/icon-FFK0229_13366_P_01.png" TargetMode="External"/><Relationship Id="rId1" Type="http://schemas.openxmlformats.org/officeDocument/2006/relationships/hyperlink" Target="https://eu-central-1-production3-hive-20200409160827650600000001.s3.amazonaws.com/import-files/medico/product_images/icon-FFW0028_50008_P_01.png" TargetMode="External"/><Relationship Id="rId233" Type="http://schemas.openxmlformats.org/officeDocument/2006/relationships/hyperlink" Target="https://eu-central-1-production3-hive-20200409160827650600000001.s3.amazonaws.com/import-files/medico/product_images/icon-FFK0248_13466_P_01.png" TargetMode="External"/><Relationship Id="rId440" Type="http://schemas.openxmlformats.org/officeDocument/2006/relationships/image" Target="../media/image214.png"/><Relationship Id="rId49" Type="http://schemas.openxmlformats.org/officeDocument/2006/relationships/image" Target="../media/image24.png"/><Relationship Id="rId114" Type="http://schemas.openxmlformats.org/officeDocument/2006/relationships/hyperlink" Target="https://eu-central-1-production3-hive-20200409160827650600000001.s3.amazonaws.com/import-files/medico/product_images/icon-FFM0308_13096_P_01.png" TargetMode="External"/><Relationship Id="rId296" Type="http://schemas.openxmlformats.org/officeDocument/2006/relationships/hyperlink" Target="https://eu-central-1-production3-hive-20200409160827650600000001.s3.amazonaws.com/import-files/medico/product_images/icon-FFM0436_83479_P_01.png" TargetMode="External"/><Relationship Id="rId28" Type="http://schemas.openxmlformats.org/officeDocument/2006/relationships/image" Target="../media/image14.png"/><Relationship Id="rId275" Type="http://schemas.openxmlformats.org/officeDocument/2006/relationships/image" Target="../media/image134.png"/><Relationship Id="rId300" Type="http://schemas.openxmlformats.org/officeDocument/2006/relationships/hyperlink" Target="https://eu-central-1-production3-hive-20200409160827650600000001.s3.amazonaws.com/import-files/medico/product_images/icon-FFM0434_53343_P_01.png" TargetMode="External"/><Relationship Id="rId60" Type="http://schemas.openxmlformats.org/officeDocument/2006/relationships/hyperlink" Target="https://eu-central-1-production3-hive-20200409160827650600000001.s3.amazonaws.com/import-files/medico/product_images/icon-FFK0083_53347_P_01.png" TargetMode="External"/><Relationship Id="rId156" Type="http://schemas.openxmlformats.org/officeDocument/2006/relationships/hyperlink" Target="https://eu-central-1-production3-hive-20200409160827650600000001.s3.amazonaws.com/import-files/medico/product_images/icon-FFT0125_40029_P_01.png" TargetMode="External"/><Relationship Id="rId198" Type="http://schemas.openxmlformats.org/officeDocument/2006/relationships/hyperlink" Target="https://eu-central-1-production3-hive-20200409160827650600000001.s3.amazonaws.com/import-files/medico/product_images/icon-FFW0524_73108_P_01.png" TargetMode="External"/><Relationship Id="rId321" Type="http://schemas.openxmlformats.org/officeDocument/2006/relationships/hyperlink" Target="https://eu-central-1-production3-hive-20200409160827650600000001.s3.amazonaws.com/import-files/medico/product_images/icon-FFT0145_80061_P_01.png" TargetMode="External"/><Relationship Id="rId363" Type="http://schemas.openxmlformats.org/officeDocument/2006/relationships/image" Target="../media/image176.png"/><Relationship Id="rId419" Type="http://schemas.openxmlformats.org/officeDocument/2006/relationships/hyperlink" Target="https://eu-central-1-production3-hive-20200409160827650600000001.s3.amazonaws.com/import-files/medico/product_images/icon-FFW0219_73111_P_01.png" TargetMode="External"/><Relationship Id="rId81" Type="http://schemas.openxmlformats.org/officeDocument/2006/relationships/image" Target="../media/image40.png"/><Relationship Id="rId135" Type="http://schemas.openxmlformats.org/officeDocument/2006/relationships/image" Target="../media/image66.png"/><Relationship Id="rId177" Type="http://schemas.openxmlformats.org/officeDocument/2006/relationships/image" Target="../media/image86.png"/><Relationship Id="rId342" Type="http://schemas.openxmlformats.org/officeDocument/2006/relationships/hyperlink" Target="https://eu-central-1-production3-hive-20200409160827650600000001.s3.amazonaws.com/import-files/medico/product_images/icon-FFW0194_70027_P_01.png" TargetMode="External"/><Relationship Id="rId384" Type="http://schemas.openxmlformats.org/officeDocument/2006/relationships/hyperlink" Target="https://eu-central-1-production3-hive-20200409160827650600000001.s3.amazonaws.com/import-files/medico/product_images/icon-FFW0570_73172_P_01.png" TargetMode="External"/><Relationship Id="rId223" Type="http://schemas.openxmlformats.org/officeDocument/2006/relationships/image" Target="../media/image109.png"/><Relationship Id="rId430" Type="http://schemas.openxmlformats.org/officeDocument/2006/relationships/image" Target="../media/image209.png"/><Relationship Id="rId202" Type="http://schemas.openxmlformats.org/officeDocument/2006/relationships/hyperlink" Target="https://eu-central-1-production3-hive-20200409160827650600000001.s3.amazonaws.com/import-files/medico/product_images/icon-FFW0121_83036_P_01.png" TargetMode="External"/><Relationship Id="rId244" Type="http://schemas.openxmlformats.org/officeDocument/2006/relationships/hyperlink" Target="https://eu-central-1-production3-hive-20200409160827650600000001.s3.amazonaws.com/import-files/medico/product_images/icon-FFK0265_80061_P_01.png" TargetMode="External"/><Relationship Id="rId18" Type="http://schemas.openxmlformats.org/officeDocument/2006/relationships/image" Target="../media/image9.png"/><Relationship Id="rId265" Type="http://schemas.openxmlformats.org/officeDocument/2006/relationships/image" Target="../media/image129.png"/><Relationship Id="rId39" Type="http://schemas.openxmlformats.org/officeDocument/2006/relationships/hyperlink" Target="https://eu-central-1-production3-hive-20200409160827650600000001.s3.amazonaws.com/import-files/medico/product_images/icon-FFT0054_13394_P_01.png" TargetMode="External"/><Relationship Id="rId286" Type="http://schemas.openxmlformats.org/officeDocument/2006/relationships/hyperlink" Target="https://eu-central-1-production3-hive-20200409160827650600000001.s3.amazonaws.com/import-files/medico/product_images/icon-FFM0437_83507_P_01.png" TargetMode="External"/><Relationship Id="rId50" Type="http://schemas.openxmlformats.org/officeDocument/2006/relationships/hyperlink" Target="https://eu-central-1-production3-hive-20200409160827650600000001.s3.amazonaws.com/import-files/medico/product_images/icon-1010930_63175_P_01.png" TargetMode="External"/><Relationship Id="rId104" Type="http://schemas.openxmlformats.org/officeDocument/2006/relationships/hyperlink" Target="https://eu-central-1-production3-hive-20200409160827650600000001.s3.amazonaws.com/import-files/medico/product_images/icon-FFM0380_53084_P_01.png" TargetMode="External"/><Relationship Id="rId125" Type="http://schemas.openxmlformats.org/officeDocument/2006/relationships/image" Target="../media/image62.png"/><Relationship Id="rId146" Type="http://schemas.openxmlformats.org/officeDocument/2006/relationships/hyperlink" Target="https://eu-central-1-production3-hive-20200409160827650600000001.s3.amazonaws.com/import-files/medico/product_images/icon-FFT0047_43312_P_01.png" TargetMode="External"/><Relationship Id="rId167" Type="http://schemas.openxmlformats.org/officeDocument/2006/relationships/image" Target="../media/image81.png"/><Relationship Id="rId188" Type="http://schemas.openxmlformats.org/officeDocument/2006/relationships/hyperlink" Target="https://eu-central-1-production3-hive-20200409160827650600000001.s3.amazonaws.com/import-files/medico/product_images/icon-FFW0407_13395_P_01.png" TargetMode="External"/><Relationship Id="rId311" Type="http://schemas.openxmlformats.org/officeDocument/2006/relationships/image" Target="../media/image152.png"/><Relationship Id="rId332" Type="http://schemas.openxmlformats.org/officeDocument/2006/relationships/hyperlink" Target="https://eu-central-1-production3-hive-20200409160827650600000001.s3.amazonaws.com/import-files/medico/product_images/icon-FFT0141_10004_P_01.png" TargetMode="External"/><Relationship Id="rId353" Type="http://schemas.openxmlformats.org/officeDocument/2006/relationships/image" Target="../media/image171.png"/><Relationship Id="rId374" Type="http://schemas.openxmlformats.org/officeDocument/2006/relationships/hyperlink" Target="https://eu-central-1-production3-hive-20200409160827650600000001.s3.amazonaws.com/import-files/medico/product_images/icon-FFW0572_13218_P_01.png" TargetMode="External"/><Relationship Id="rId395" Type="http://schemas.openxmlformats.org/officeDocument/2006/relationships/image" Target="../media/image192.png"/><Relationship Id="rId409" Type="http://schemas.openxmlformats.org/officeDocument/2006/relationships/hyperlink" Target="https://eu-central-1-production3-hive-20200409160827650600000001.s3.amazonaws.com/import-files/medico/product_images/icon-FFW0217_80010_P_01.png" TargetMode="External"/><Relationship Id="rId71" Type="http://schemas.openxmlformats.org/officeDocument/2006/relationships/image" Target="../media/image35.png"/><Relationship Id="rId92" Type="http://schemas.openxmlformats.org/officeDocument/2006/relationships/hyperlink" Target="https://eu-central-1-production3-hive-20200409160827650600000001.s3.amazonaws.com/import-files/medico/product_images/icon-FFK0225_80010_P_01.png" TargetMode="External"/><Relationship Id="rId213" Type="http://schemas.openxmlformats.org/officeDocument/2006/relationships/image" Target="../media/image104.png"/><Relationship Id="rId234" Type="http://schemas.openxmlformats.org/officeDocument/2006/relationships/hyperlink" Target="https://eu-central-1-production3-hive-20200409160827650600000001.s3.amazonaws.com/import-files/medico/product_images/icon-FFK0248_43180_P_01.png" TargetMode="External"/><Relationship Id="rId420" Type="http://schemas.openxmlformats.org/officeDocument/2006/relationships/image" Target="../media/image204.png"/><Relationship Id="rId2" Type="http://schemas.openxmlformats.org/officeDocument/2006/relationships/image" Target="../media/image1100.png"/><Relationship Id="rId29" Type="http://schemas.openxmlformats.org/officeDocument/2006/relationships/hyperlink" Target="https://eu-central-1-production3-hive-20200409160827650600000001.s3.amazonaws.com/import-files/medico/product_images/icon-FFM0250_13063_P_01.png" TargetMode="External"/><Relationship Id="rId255" Type="http://schemas.openxmlformats.org/officeDocument/2006/relationships/image" Target="../media/image124.png"/><Relationship Id="rId276" Type="http://schemas.openxmlformats.org/officeDocument/2006/relationships/hyperlink" Target="https://eu-central-1-production3-hive-20200409160827650600000001.s3.amazonaws.com/import-files/medico/product_images/icon-FFM0446_83510_P_01.png" TargetMode="External"/><Relationship Id="rId297" Type="http://schemas.openxmlformats.org/officeDocument/2006/relationships/image" Target="../media/image145.png"/><Relationship Id="rId441" Type="http://schemas.openxmlformats.org/officeDocument/2006/relationships/hyperlink" Target="https://eu-central-1-production3-hive-20200409160827650600000001.s3.amazonaws.com/import-files/medico/product_images/icon-FFM0430_50007_P_01.png" TargetMode="External"/><Relationship Id="rId40" Type="http://schemas.openxmlformats.org/officeDocument/2006/relationships/hyperlink" Target="https://eu-central-1-production3-hive-20200409160827650600000001.s3.amazonaws.com/import-files/medico/product_images/icon-FFT0136_13070_P_01.png" TargetMode="External"/><Relationship Id="rId115" Type="http://schemas.openxmlformats.org/officeDocument/2006/relationships/image" Target="../media/image57.png"/><Relationship Id="rId136" Type="http://schemas.openxmlformats.org/officeDocument/2006/relationships/hyperlink" Target="https://eu-central-1-production3-hive-20200409160827650600000001.s3.amazonaws.com/import-files/medico/product_images/icon-FFT0148_70001_P_01.png" TargetMode="External"/><Relationship Id="rId157" Type="http://schemas.openxmlformats.org/officeDocument/2006/relationships/image" Target="../media/image76.png"/><Relationship Id="rId178" Type="http://schemas.openxmlformats.org/officeDocument/2006/relationships/hyperlink" Target="https://eu-central-1-production3-hive-20200409160827650600000001.s3.amazonaws.com/import-files/medico/product_images/icon-FFW0494_73182_P_01.png" TargetMode="External"/><Relationship Id="rId301" Type="http://schemas.openxmlformats.org/officeDocument/2006/relationships/image" Target="../media/image147.png"/><Relationship Id="rId322" Type="http://schemas.openxmlformats.org/officeDocument/2006/relationships/hyperlink" Target="https://eu-central-1-production3-hive-20200409160827650600000001.s3.amazonaws.com/import-files/medico/product_images/icon-FFT0025_13258_P_01.png" TargetMode="External"/><Relationship Id="rId343" Type="http://schemas.openxmlformats.org/officeDocument/2006/relationships/image" Target="../media/image166.png"/><Relationship Id="rId364" Type="http://schemas.openxmlformats.org/officeDocument/2006/relationships/hyperlink" Target="https://eu-central-1-production3-hive-20200409160827650600000001.s3.amazonaws.com/import-files/medico/product_images/icon-FFW0573_43313_P_01.png" TargetMode="External"/><Relationship Id="rId61" Type="http://schemas.openxmlformats.org/officeDocument/2006/relationships/image" Target="../media/image30.png"/><Relationship Id="rId82" Type="http://schemas.openxmlformats.org/officeDocument/2006/relationships/hyperlink" Target="https://eu-central-1-production3-hive-20200409160827650600000001.s3.amazonaws.com/import-files/medico/product_images/icon-FFK0230_50007_P_01.png" TargetMode="External"/><Relationship Id="rId199" Type="http://schemas.openxmlformats.org/officeDocument/2006/relationships/image" Target="../media/image97.png"/><Relationship Id="rId203" Type="http://schemas.openxmlformats.org/officeDocument/2006/relationships/image" Target="../media/image99.png"/><Relationship Id="rId385" Type="http://schemas.openxmlformats.org/officeDocument/2006/relationships/image" Target="../media/image187.png"/><Relationship Id="rId19" Type="http://schemas.openxmlformats.org/officeDocument/2006/relationships/hyperlink" Target="https://eu-central-1-production3-hive-20200409160827650600000001.s3.amazonaws.com/import-files/medico/product_images/icon-1010567_25Y_P_01.png" TargetMode="External"/><Relationship Id="rId224" Type="http://schemas.openxmlformats.org/officeDocument/2006/relationships/hyperlink" Target="https://eu-central-1-production3-hive-20200409160827650600000001.s3.amazonaws.com/import-files/medico/product_images/icon-FFW0274_83249_P_01.png" TargetMode="External"/><Relationship Id="rId245" Type="http://schemas.openxmlformats.org/officeDocument/2006/relationships/image" Target="../media/image119.png"/><Relationship Id="rId266" Type="http://schemas.openxmlformats.org/officeDocument/2006/relationships/hyperlink" Target="https://eu-central-1-production3-hive-20200409160827650600000001.s3.amazonaws.com/import-files/medico/product_images/icon-FFK0262_13218_P_01.png" TargetMode="External"/><Relationship Id="rId287" Type="http://schemas.openxmlformats.org/officeDocument/2006/relationships/image" Target="../media/image140.png"/><Relationship Id="rId410" Type="http://schemas.openxmlformats.org/officeDocument/2006/relationships/image" Target="../media/image199.png"/><Relationship Id="rId431" Type="http://schemas.openxmlformats.org/officeDocument/2006/relationships/hyperlink" Target="https://eu-central-1-production3-hive-20200409160827650600000001.s3.amazonaws.com/import-files/medico/product_images/icon-FFW0582_73131_P_01.png" TargetMode="External"/><Relationship Id="rId30" Type="http://schemas.openxmlformats.org/officeDocument/2006/relationships/image" Target="../media/image15.png"/><Relationship Id="rId105" Type="http://schemas.openxmlformats.org/officeDocument/2006/relationships/image" Target="../media/image52.png"/><Relationship Id="rId126" Type="http://schemas.openxmlformats.org/officeDocument/2006/relationships/hyperlink" Target="https://eu-central-1-production3-hive-20200409160827650600000001.s3.amazonaws.com/import-files/medico/product_images/icon-FFM0415_63195_P_01.png" TargetMode="External"/><Relationship Id="rId147" Type="http://schemas.openxmlformats.org/officeDocument/2006/relationships/image" Target="../media/image71.png"/><Relationship Id="rId168" Type="http://schemas.openxmlformats.org/officeDocument/2006/relationships/hyperlink" Target="https://eu-central-1-production3-hive-20200409160827650600000001.s3.amazonaws.com/import-files/medico/product_images/icon-FFW0046_80012_P_01.png" TargetMode="External"/><Relationship Id="rId312" Type="http://schemas.openxmlformats.org/officeDocument/2006/relationships/hyperlink" Target="https://eu-central-1-production3-hive-20200409160827650600000001.s3.amazonaws.com/import-files/medico/product_images/icon-FFM0148_53345_P_01.png" TargetMode="External"/><Relationship Id="rId333" Type="http://schemas.openxmlformats.org/officeDocument/2006/relationships/image" Target="../media/image162.png"/><Relationship Id="rId354" Type="http://schemas.openxmlformats.org/officeDocument/2006/relationships/hyperlink" Target="https://eu-central-1-production3-hive-20200409160827650600000001.s3.amazonaws.com/import-files/medico/product_images/icon-FFW0477_83036_P_01.png" TargetMode="External"/><Relationship Id="rId51" Type="http://schemas.openxmlformats.org/officeDocument/2006/relationships/image" Target="../media/image25.png"/><Relationship Id="rId72" Type="http://schemas.openxmlformats.org/officeDocument/2006/relationships/hyperlink" Target="https://eu-central-1-production3-hive-20200409160827650600000001.s3.amazonaws.com/import-files/medico/product_images/icon-FFK0076_43312_P_01.png" TargetMode="External"/><Relationship Id="rId93" Type="http://schemas.openxmlformats.org/officeDocument/2006/relationships/image" Target="../media/image46.png"/><Relationship Id="rId189" Type="http://schemas.openxmlformats.org/officeDocument/2006/relationships/image" Target="../media/image92.png"/><Relationship Id="rId375" Type="http://schemas.openxmlformats.org/officeDocument/2006/relationships/image" Target="../media/image182.png"/><Relationship Id="rId396" Type="http://schemas.openxmlformats.org/officeDocument/2006/relationships/hyperlink" Target="https://eu-central-1-production3-hive-20200409160827650600000001.s3.amazonaws.com/import-files/medico/product_images/icon-FFW0594_80010_P_01.png" TargetMode="External"/><Relationship Id="rId3" Type="http://schemas.openxmlformats.org/officeDocument/2006/relationships/hyperlink" Target="https://eu-central-1-production3-hive-20200409160827650600000001.s3.amazonaws.com/import-files/medico/product_images/icon-FFK0077_80010_P_01.png" TargetMode="External"/><Relationship Id="rId214" Type="http://schemas.openxmlformats.org/officeDocument/2006/relationships/hyperlink" Target="https://eu-central-1-production3-hive-20200409160827650600000001.s3.amazonaws.com/import-files/medico/product_images/icon-FFM0357_13036_P_01.png" TargetMode="External"/><Relationship Id="rId235" Type="http://schemas.openxmlformats.org/officeDocument/2006/relationships/image" Target="../media/image114.png"/><Relationship Id="rId256" Type="http://schemas.openxmlformats.org/officeDocument/2006/relationships/hyperlink" Target="https://eu-central-1-production3-hive-20200409160827650600000001.s3.amazonaws.com/import-files/medico/product_images/icon-FFK0229_40029_P_01.png" TargetMode="External"/><Relationship Id="rId277" Type="http://schemas.openxmlformats.org/officeDocument/2006/relationships/image" Target="../media/image135.png"/><Relationship Id="rId298" Type="http://schemas.openxmlformats.org/officeDocument/2006/relationships/hyperlink" Target="https://eu-central-1-production3-hive-20200409160827650600000001.s3.amazonaws.com/import-files/medico/product_images/icon-FFM0436_83480_P_01.png" TargetMode="External"/><Relationship Id="rId400" Type="http://schemas.openxmlformats.org/officeDocument/2006/relationships/hyperlink" Target="https://eu-central-1-production3-hive-20200409160827650600000001.s3.amazonaws.com/import-files/medico/product_images/icon-FFW0592_40130_P_01.png" TargetMode="External"/><Relationship Id="rId421" Type="http://schemas.openxmlformats.org/officeDocument/2006/relationships/hyperlink" Target="https://eu-central-1-production3-hive-20200409160827650600000001.s3.amazonaws.com/import-files/medico/product_images/icon-FFW0549_50007_P_01.png" TargetMode="External"/><Relationship Id="rId442" Type="http://schemas.openxmlformats.org/officeDocument/2006/relationships/image" Target="../media/image215.png"/><Relationship Id="rId116" Type="http://schemas.openxmlformats.org/officeDocument/2006/relationships/hyperlink" Target="https://eu-central-1-production3-hive-20200409160827650600000001.s3.amazonaws.com/import-files/medico/product_images/icon-FFM0308_13427_P_01.png" TargetMode="External"/><Relationship Id="rId137" Type="http://schemas.openxmlformats.org/officeDocument/2006/relationships/image" Target="../media/image67.png"/><Relationship Id="rId158" Type="http://schemas.openxmlformats.org/officeDocument/2006/relationships/hyperlink" Target="https://eu-central-1-production3-hive-20200409160827650600000001.s3.amazonaws.com/import-files/medico/product_images/icon-FFT0125_50007_P_01.png" TargetMode="External"/><Relationship Id="rId302" Type="http://schemas.openxmlformats.org/officeDocument/2006/relationships/hyperlink" Target="https://eu-central-1-production3-hive-20200409160827650600000001.s3.amazonaws.com/import-files/medico/product_images/icon-FFM0434_73171_P_01.png" TargetMode="External"/><Relationship Id="rId323" Type="http://schemas.openxmlformats.org/officeDocument/2006/relationships/image" Target="../media/image157.png"/><Relationship Id="rId344" Type="http://schemas.openxmlformats.org/officeDocument/2006/relationships/hyperlink" Target="https://eu-central-1-production3-hive-20200409160827650600000001.s3.amazonaws.com/import-files/medico/product_images/icon-FFW0194_80010_P_01.png" TargetMode="External"/><Relationship Id="rId20" Type="http://schemas.openxmlformats.org/officeDocument/2006/relationships/image" Target="../media/image10.png"/><Relationship Id="rId41" Type="http://schemas.openxmlformats.org/officeDocument/2006/relationships/image" Target="../media/image20.png"/><Relationship Id="rId62" Type="http://schemas.openxmlformats.org/officeDocument/2006/relationships/hyperlink" Target="https://eu-central-1-production3-hive-20200409160827650600000001.s3.amazonaws.com/import-files/medico/product_images/icon-FFK0268_13078_P_01.png" TargetMode="External"/><Relationship Id="rId83" Type="http://schemas.openxmlformats.org/officeDocument/2006/relationships/image" Target="../media/image41.png"/><Relationship Id="rId179" Type="http://schemas.openxmlformats.org/officeDocument/2006/relationships/image" Target="../media/image87.png"/><Relationship Id="rId365" Type="http://schemas.openxmlformats.org/officeDocument/2006/relationships/image" Target="../media/image177.png"/><Relationship Id="rId386" Type="http://schemas.openxmlformats.org/officeDocument/2006/relationships/hyperlink" Target="https://eu-central-1-production3-hive-20200409160827650600000001.s3.amazonaws.com/import-files/medico/product_images/icon-FFW0585_70027_P_01.png" TargetMode="External"/><Relationship Id="rId190" Type="http://schemas.openxmlformats.org/officeDocument/2006/relationships/hyperlink" Target="https://eu-central-1-production3-hive-20200409160827650600000001.s3.amazonaws.com/import-files/medico/product_images/icon-FFW0407_13397_P_01.png" TargetMode="External"/><Relationship Id="rId204" Type="http://schemas.openxmlformats.org/officeDocument/2006/relationships/hyperlink" Target="https://eu-central-1-production3-hive-20200409160827650600000001.s3.amazonaws.com/import-files/medico/product_images/icon-FFW0121_83249_P_01.png" TargetMode="External"/><Relationship Id="rId225" Type="http://schemas.openxmlformats.org/officeDocument/2006/relationships/image" Target="../media/image110.png"/><Relationship Id="rId246" Type="http://schemas.openxmlformats.org/officeDocument/2006/relationships/hyperlink" Target="https://eu-central-1-production3-hive-20200409160827650600000001.s3.amazonaws.com/import-files/medico/product_images/icon-FFK0250_73189_P_01.png" TargetMode="External"/><Relationship Id="rId267" Type="http://schemas.openxmlformats.org/officeDocument/2006/relationships/image" Target="../media/image130.png"/><Relationship Id="rId288" Type="http://schemas.openxmlformats.org/officeDocument/2006/relationships/hyperlink" Target="https://eu-central-1-production3-hive-20200409160827650600000001.s3.amazonaws.com/import-files/medico/product_images/icon-FFM0355_53345_P_01.png" TargetMode="External"/><Relationship Id="rId411" Type="http://schemas.openxmlformats.org/officeDocument/2006/relationships/hyperlink" Target="https://eu-central-1-production3-hive-20200409160827650600000001.s3.amazonaws.com/import-files/medico/product_images/icon-FFW0535_83059_P_01.png" TargetMode="External"/><Relationship Id="rId432" Type="http://schemas.openxmlformats.org/officeDocument/2006/relationships/image" Target="../media/image210.png"/><Relationship Id="rId106" Type="http://schemas.openxmlformats.org/officeDocument/2006/relationships/hyperlink" Target="https://eu-central-1-production3-hive-20200409160827650600000001.s3.amazonaws.com/import-files/medico/product_images/icon-FFM0380_63199_P_01.png" TargetMode="External"/><Relationship Id="rId127" Type="http://schemas.openxmlformats.org/officeDocument/2006/relationships/image" Target="../media/image63.png"/><Relationship Id="rId313" Type="http://schemas.openxmlformats.org/officeDocument/2006/relationships/image" Target="../media/image153.png"/><Relationship Id="rId10" Type="http://schemas.openxmlformats.org/officeDocument/2006/relationships/image" Target="../media/image5.png"/><Relationship Id="rId31" Type="http://schemas.openxmlformats.org/officeDocument/2006/relationships/hyperlink" Target="https://eu-central-1-production3-hive-20200409160827650600000001.s3.amazonaws.com/import-files/medico/product_images/icon-FFK0083_13256_P_01.png" TargetMode="External"/><Relationship Id="rId52" Type="http://schemas.openxmlformats.org/officeDocument/2006/relationships/hyperlink" Target="https://eu-central-1-production3-hive-20200409160827650600000001.s3.amazonaws.com/import-files/medico/product_images/icon-FFW0548_53316_P_01.png" TargetMode="External"/><Relationship Id="rId73" Type="http://schemas.openxmlformats.org/officeDocument/2006/relationships/image" Target="../media/image36.png"/><Relationship Id="rId94" Type="http://schemas.openxmlformats.org/officeDocument/2006/relationships/hyperlink" Target="https://eu-central-1-production3-hive-20200409160827650600000001.s3.amazonaws.com/import-files/medico/product_images/icon-FFK0222_43266_P_01.png" TargetMode="External"/><Relationship Id="rId148" Type="http://schemas.openxmlformats.org/officeDocument/2006/relationships/hyperlink" Target="https://eu-central-1-production3-hive-20200409160827650600000001.s3.amazonaws.com/import-files/medico/product_images/icon-FFT0047_53199_P_01.png" TargetMode="External"/><Relationship Id="rId169" Type="http://schemas.openxmlformats.org/officeDocument/2006/relationships/image" Target="../media/image82.png"/><Relationship Id="rId334" Type="http://schemas.openxmlformats.org/officeDocument/2006/relationships/hyperlink" Target="https://eu-central-1-production3-hive-20200409160827650600000001.s3.amazonaws.com/import-files/medico/product_images/icon-FFT0141_70027_P_01.png" TargetMode="External"/><Relationship Id="rId355" Type="http://schemas.openxmlformats.org/officeDocument/2006/relationships/image" Target="../media/image172.png"/><Relationship Id="rId376" Type="http://schemas.openxmlformats.org/officeDocument/2006/relationships/hyperlink" Target="https://eu-central-1-production3-hive-20200409160827650600000001.s3.amazonaws.com/import-files/medico/product_images/icon-FFW0572_83480_P_01.png" TargetMode="External"/><Relationship Id="rId397" Type="http://schemas.openxmlformats.org/officeDocument/2006/relationships/image" Target="../media/image193.png"/><Relationship Id="rId4" Type="http://schemas.openxmlformats.org/officeDocument/2006/relationships/image" Target="../media/image2.png"/><Relationship Id="rId180" Type="http://schemas.openxmlformats.org/officeDocument/2006/relationships/hyperlink" Target="https://eu-central-1-production3-hive-20200409160827650600000001.s3.amazonaws.com/import-files/medico/product_images/icon-FFW0484_13457_P_01.png" TargetMode="External"/><Relationship Id="rId215" Type="http://schemas.openxmlformats.org/officeDocument/2006/relationships/image" Target="../media/image105.png"/><Relationship Id="rId236" Type="http://schemas.openxmlformats.org/officeDocument/2006/relationships/hyperlink" Target="https://eu-central-1-production3-hive-20200409160827650600000001.s3.amazonaws.com/import-files/medico/product_images/icon-FFK0248_73188_P_01.png" TargetMode="External"/><Relationship Id="rId257" Type="http://schemas.openxmlformats.org/officeDocument/2006/relationships/image" Target="../media/image125.png"/><Relationship Id="rId278" Type="http://schemas.openxmlformats.org/officeDocument/2006/relationships/hyperlink" Target="https://eu-central-1-production3-hive-20200409160827650600000001.s3.amazonaws.com/import-files/medico/product_images/icon-FFM0437_53033_P_01.png" TargetMode="External"/><Relationship Id="rId401" Type="http://schemas.openxmlformats.org/officeDocument/2006/relationships/image" Target="../media/image195.png"/><Relationship Id="rId422" Type="http://schemas.openxmlformats.org/officeDocument/2006/relationships/image" Target="../media/image205.png"/><Relationship Id="rId443" Type="http://schemas.openxmlformats.org/officeDocument/2006/relationships/hyperlink" Target="https://eu-central-1-production3-hive-20200409160827650600000001.s3.amazonaws.com/import-files/medico/product_images/icon-FFM0430_70001_P_01.png" TargetMode="External"/><Relationship Id="rId303" Type="http://schemas.openxmlformats.org/officeDocument/2006/relationships/image" Target="../media/image148.png"/><Relationship Id="rId42" Type="http://schemas.openxmlformats.org/officeDocument/2006/relationships/hyperlink" Target="https://eu-central-1-production3-hive-20200409160827650600000001.s3.amazonaws.com/import-files/medico/product_images/icon-FFW0046_43262_P_01.png" TargetMode="External"/><Relationship Id="rId84" Type="http://schemas.openxmlformats.org/officeDocument/2006/relationships/hyperlink" Target="https://eu-central-1-production3-hive-20200409160827650600000001.s3.amazonaws.com/import-files/medico/product_images/icon-FFK0223_43279_P_01.png" TargetMode="External"/><Relationship Id="rId138" Type="http://schemas.openxmlformats.org/officeDocument/2006/relationships/hyperlink" Target="https://eu-central-1-production3-hive-20200409160827650600000001.s3.amazonaws.com/import-files/medico/product_images/icon-FFT0148_83511_P_01.png" TargetMode="External"/><Relationship Id="rId345" Type="http://schemas.openxmlformats.org/officeDocument/2006/relationships/image" Target="../media/image167.png"/><Relationship Id="rId387" Type="http://schemas.openxmlformats.org/officeDocument/2006/relationships/image" Target="../media/image188.png"/><Relationship Id="rId191" Type="http://schemas.openxmlformats.org/officeDocument/2006/relationships/image" Target="../media/image93.png"/><Relationship Id="rId205" Type="http://schemas.openxmlformats.org/officeDocument/2006/relationships/image" Target="../media/image100.png"/><Relationship Id="rId247" Type="http://schemas.openxmlformats.org/officeDocument/2006/relationships/image" Target="../media/image120.png"/><Relationship Id="rId412" Type="http://schemas.openxmlformats.org/officeDocument/2006/relationships/image" Target="../media/image200.png"/><Relationship Id="rId107" Type="http://schemas.openxmlformats.org/officeDocument/2006/relationships/image" Target="../media/image53.png"/><Relationship Id="rId289" Type="http://schemas.openxmlformats.org/officeDocument/2006/relationships/image" Target="../media/image141.png"/><Relationship Id="rId11" Type="http://schemas.openxmlformats.org/officeDocument/2006/relationships/hyperlink" Target="https://eu-central-1-production3-hive-20200409160827650600000001.s3.amazonaws.com/import-files/medico/product_images/icon-1011080_98F_P_01.png" TargetMode="External"/><Relationship Id="rId53" Type="http://schemas.openxmlformats.org/officeDocument/2006/relationships/image" Target="../media/image26.png"/><Relationship Id="rId149" Type="http://schemas.openxmlformats.org/officeDocument/2006/relationships/image" Target="../media/image72.png"/><Relationship Id="rId314" Type="http://schemas.openxmlformats.org/officeDocument/2006/relationships/hyperlink" Target="https://eu-central-1-production3-hive-20200409160827650600000001.s3.amazonaws.com/import-files/medico/product_images/icon-FFM0058_73178_P_01.png" TargetMode="External"/><Relationship Id="rId356" Type="http://schemas.openxmlformats.org/officeDocument/2006/relationships/hyperlink" Target="https://eu-central-1-production3-hive-20200409160827650600000001.s3.amazonaws.com/import-files/medico/product_images/icon-FFW0355_70003_P_01.png" TargetMode="External"/><Relationship Id="rId398" Type="http://schemas.openxmlformats.org/officeDocument/2006/relationships/hyperlink" Target="https://eu-central-1-production3-hive-20200409160827650600000001.s3.amazonaws.com/import-files/medico/product_images/icon-FFW0594_80061_P_01.png" TargetMode="External"/><Relationship Id="rId95" Type="http://schemas.openxmlformats.org/officeDocument/2006/relationships/image" Target="../media/image47.png"/><Relationship Id="rId160" Type="http://schemas.openxmlformats.org/officeDocument/2006/relationships/hyperlink" Target="https://eu-central-1-production3-hive-20200409160827650600000001.s3.amazonaws.com/import-files/medico/product_images/icon-FFW0539_50118_P_01.png" TargetMode="External"/><Relationship Id="rId216" Type="http://schemas.openxmlformats.org/officeDocument/2006/relationships/hyperlink" Target="https://eu-central-1-production3-hive-20200409160827650600000001.s3.amazonaws.com/import-files/medico/product_images/icon-FFM0357_63025_P_01.png" TargetMode="External"/><Relationship Id="rId423" Type="http://schemas.openxmlformats.org/officeDocument/2006/relationships/hyperlink" Target="https://eu-central-1-production3-hive-20200409160827650600000001.s3.amazonaws.com/import-files/medico/product_images/icon-FFW0267_43144_P_01.png" TargetMode="External"/><Relationship Id="rId258" Type="http://schemas.openxmlformats.org/officeDocument/2006/relationships/hyperlink" Target="https://eu-central-1-production3-hive-20200409160827650600000001.s3.amazonaws.com/import-files/medico/product_images/icon-FFK0260_70027_P_01.png" TargetMode="External"/><Relationship Id="rId22" Type="http://schemas.openxmlformats.org/officeDocument/2006/relationships/image" Target="../media/image11.png"/><Relationship Id="rId64" Type="http://schemas.openxmlformats.org/officeDocument/2006/relationships/hyperlink" Target="https://eu-central-1-production3-hive-20200409160827650600000001.s3.amazonaws.com/import-files/medico/product_images/icon-FFK0268_70001_P_01.png" TargetMode="External"/><Relationship Id="rId118" Type="http://schemas.openxmlformats.org/officeDocument/2006/relationships/hyperlink" Target="https://eu-central-1-production3-hive-20200409160827650600000001.s3.amazonaws.com/import-files/medico/product_images/icon-FFM0370_13365_P_01.png" TargetMode="External"/><Relationship Id="rId325" Type="http://schemas.openxmlformats.org/officeDocument/2006/relationships/image" Target="../media/image158.png"/><Relationship Id="rId367" Type="http://schemas.openxmlformats.org/officeDocument/2006/relationships/image" Target="../media/image178.png"/><Relationship Id="rId171" Type="http://schemas.openxmlformats.org/officeDocument/2006/relationships/image" Target="../media/image83.png"/><Relationship Id="rId227" Type="http://schemas.openxmlformats.org/officeDocument/2006/relationships/hyperlink" Target="https://eu-central-1-production3-hive-20200409160827650600000001.s3.amazonaws.com/import-files/medico/product_images/icon-FFW0404_13415_P_01.png" TargetMode="External"/><Relationship Id="rId269" Type="http://schemas.openxmlformats.org/officeDocument/2006/relationships/image" Target="../media/image131.png"/><Relationship Id="rId434" Type="http://schemas.openxmlformats.org/officeDocument/2006/relationships/image" Target="../media/image211.png"/><Relationship Id="rId33" Type="http://schemas.openxmlformats.org/officeDocument/2006/relationships/hyperlink" Target="https://eu-central-1-production3-hive-20200409160827650600000001.s3.amazonaws.com/import-files/medico/product_images/icon-FFK0083_13394_P_01.png" TargetMode="External"/><Relationship Id="rId129" Type="http://schemas.openxmlformats.org/officeDocument/2006/relationships/image" Target="../media/image64.png"/><Relationship Id="rId280" Type="http://schemas.openxmlformats.org/officeDocument/2006/relationships/hyperlink" Target="https://eu-central-1-production3-hive-20200409160827650600000001.s3.amazonaws.com/import-files/medico/product_images/icon-FFM0437_53292_P_01.png" TargetMode="External"/><Relationship Id="rId336" Type="http://schemas.openxmlformats.org/officeDocument/2006/relationships/hyperlink" Target="https://eu-central-1-production3-hive-20200409160827650600000001.s3.amazonaws.com/import-files/medico/product_images/icon-FFT0144_13218_P_01.png" TargetMode="External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  <types>
    <type name="_webimage">
      <keyFlags>
        <key name="WebImageIdentifier">
          <flag name="ShowInCardView" value="0"/>
        </key>
      </keyFlags>
    </type>
  </types>
</rvTypesInfo>
</file>

<file path=xl/richData/rdRichValueWebImage.xml><?xml version="1.0" encoding="utf-8"?>
<webImagesSrd xmlns="http://schemas.microsoft.com/office/spreadsheetml/2020/richdatawebimage" xmlns:r="http://schemas.openxmlformats.org/officeDocument/2006/relationships">
  <webImageSrd>
    <address r:id="rId1"/>
    <blip r:id="rId2"/>
  </webImageSrd>
  <webImageSrd>
    <address r:id="rId3"/>
    <blip r:id="rId4"/>
  </webImageSrd>
  <webImageSrd>
    <address r:id="rId5"/>
    <blip r:id="rId6"/>
  </webImageSrd>
  <webImageSrd>
    <address r:id="rId7"/>
    <blip r:id="rId8"/>
  </webImageSrd>
  <webImageSrd>
    <address r:id="rId9"/>
    <blip r:id="rId10"/>
  </webImageSrd>
  <webImageSrd>
    <address r:id="rId11"/>
    <blip r:id="rId12"/>
  </webImageSrd>
  <webImageSrd>
    <address r:id="rId13"/>
    <blip r:id="rId14"/>
  </webImageSrd>
  <webImageSrd>
    <address r:id="rId15"/>
    <blip r:id="rId16"/>
  </webImageSrd>
  <webImageSrd>
    <address r:id="rId17"/>
    <blip r:id="rId18"/>
  </webImageSrd>
  <webImageSrd>
    <address r:id="rId19"/>
    <blip r:id="rId20"/>
  </webImageSrd>
  <webImageSrd>
    <address r:id="rId21"/>
    <blip r:id="rId22"/>
  </webImageSrd>
  <webImageSrd>
    <address r:id="rId23"/>
    <blip r:id="rId24"/>
  </webImageSrd>
  <webImageSrd>
    <address r:id="rId25"/>
    <blip r:id="rId26"/>
  </webImageSrd>
  <webImageSrd>
    <address r:id="rId27"/>
    <blip r:id="rId28"/>
  </webImageSrd>
  <webImageSrd>
    <address r:id="rId29"/>
    <blip r:id="rId30"/>
  </webImageSrd>
  <webImageSrd>
    <address r:id="rId31"/>
    <blip r:id="rId32"/>
  </webImageSrd>
  <webImageSrd>
    <address r:id="rId33"/>
    <blip r:id="rId34"/>
  </webImageSrd>
  <webImageSrd>
    <address r:id="rId35"/>
    <blip r:id="rId36"/>
  </webImageSrd>
  <webImageSrd>
    <address r:id="rId37"/>
    <blip r:id="rId38"/>
  </webImageSrd>
  <webImageSrd>
    <address r:id="rId39"/>
    <blip r:id="rId34"/>
  </webImageSrd>
  <webImageSrd>
    <address r:id="rId40"/>
    <blip r:id="rId41"/>
  </webImageSrd>
  <webImageSrd>
    <address r:id="rId42"/>
    <blip r:id="rId43"/>
  </webImageSrd>
  <webImageSrd>
    <address r:id="rId44"/>
    <blip r:id="rId45"/>
  </webImageSrd>
  <webImageSrd>
    <address r:id="rId46"/>
    <blip r:id="rId47"/>
  </webImageSrd>
  <webImageSrd>
    <address r:id="rId48"/>
    <blip r:id="rId49"/>
  </webImageSrd>
  <webImageSrd>
    <address r:id="rId50"/>
    <blip r:id="rId51"/>
  </webImageSrd>
  <webImageSrd>
    <address r:id="rId52"/>
    <blip r:id="rId53"/>
  </webImageSrd>
  <webImageSrd>
    <address r:id="rId54"/>
    <blip r:id="rId55"/>
  </webImageSrd>
  <webImageSrd>
    <address r:id="rId56"/>
    <blip r:id="rId57"/>
  </webImageSrd>
  <webImageSrd>
    <address r:id="rId58"/>
    <blip r:id="rId59"/>
  </webImageSrd>
  <webImageSrd>
    <address r:id="rId60"/>
    <blip r:id="rId61"/>
  </webImageSrd>
  <webImageSrd>
    <address r:id="rId62"/>
    <blip r:id="rId63"/>
  </webImageSrd>
  <webImageSrd>
    <address r:id="rId64"/>
    <blip r:id="rId65"/>
  </webImageSrd>
  <webImageSrd>
    <address r:id="rId66"/>
    <blip r:id="rId67"/>
  </webImageSrd>
  <webImageSrd>
    <address r:id="rId68"/>
    <blip r:id="rId69"/>
  </webImageSrd>
  <webImageSrd>
    <address r:id="rId70"/>
    <blip r:id="rId71"/>
  </webImageSrd>
  <webImageSrd>
    <address r:id="rId72"/>
    <blip r:id="rId73"/>
  </webImageSrd>
  <webImageSrd>
    <address r:id="rId74"/>
    <blip r:id="rId75"/>
  </webImageSrd>
  <webImageSrd>
    <address r:id="rId76"/>
    <blip r:id="rId77"/>
  </webImageSrd>
  <webImageSrd>
    <address r:id="rId78"/>
    <blip r:id="rId79"/>
  </webImageSrd>
  <webImageSrd>
    <address r:id="rId80"/>
    <blip r:id="rId81"/>
  </webImageSrd>
  <webImageSrd>
    <address r:id="rId82"/>
    <blip r:id="rId83"/>
  </webImageSrd>
  <webImageSrd>
    <address r:id="rId84"/>
    <blip r:id="rId85"/>
  </webImageSrd>
  <webImageSrd>
    <address r:id="rId86"/>
    <blip r:id="rId87"/>
  </webImageSrd>
  <webImageSrd>
    <address r:id="rId88"/>
    <blip r:id="rId89"/>
  </webImageSrd>
  <webImageSrd>
    <address r:id="rId90"/>
    <blip r:id="rId91"/>
  </webImageSrd>
  <webImageSrd>
    <address r:id="rId92"/>
    <blip r:id="rId93"/>
  </webImageSrd>
  <webImageSrd>
    <address r:id="rId94"/>
    <blip r:id="rId95"/>
  </webImageSrd>
  <webImageSrd>
    <address r:id="rId96"/>
    <blip r:id="rId97"/>
  </webImageSrd>
  <webImageSrd>
    <address r:id="rId98"/>
    <blip r:id="rId99"/>
  </webImageSrd>
  <webImageSrd>
    <address r:id="rId100"/>
    <blip r:id="rId101"/>
  </webImageSrd>
  <webImageSrd>
    <address r:id="rId102"/>
    <blip r:id="rId103"/>
  </webImageSrd>
  <webImageSrd>
    <address r:id="rId104"/>
    <blip r:id="rId105"/>
  </webImageSrd>
  <webImageSrd>
    <address r:id="rId106"/>
    <blip r:id="rId107"/>
  </webImageSrd>
  <webImageSrd>
    <address r:id="rId108"/>
    <blip r:id="rId109"/>
  </webImageSrd>
  <webImageSrd>
    <address r:id="rId110"/>
    <blip r:id="rId111"/>
  </webImageSrd>
  <webImageSrd>
    <address r:id="rId112"/>
    <blip r:id="rId113"/>
  </webImageSrd>
  <webImageSrd>
    <address r:id="rId114"/>
    <blip r:id="rId115"/>
  </webImageSrd>
  <webImageSrd>
    <address r:id="rId116"/>
    <blip r:id="rId117"/>
  </webImageSrd>
  <webImageSrd>
    <address r:id="rId118"/>
    <blip r:id="rId119"/>
  </webImageSrd>
  <webImageSrd>
    <address r:id="rId120"/>
    <blip r:id="rId121"/>
  </webImageSrd>
  <webImageSrd>
    <address r:id="rId122"/>
    <blip r:id="rId123"/>
  </webImageSrd>
  <webImageSrd>
    <address r:id="rId124"/>
    <blip r:id="rId125"/>
  </webImageSrd>
  <webImageSrd>
    <address r:id="rId126"/>
    <blip r:id="rId127"/>
  </webImageSrd>
  <webImageSrd>
    <address r:id="rId128"/>
    <blip r:id="rId129"/>
  </webImageSrd>
  <webImageSrd>
    <address r:id="rId130"/>
    <blip r:id="rId59"/>
  </webImageSrd>
  <webImageSrd>
    <address r:id="rId131"/>
    <blip r:id="rId61"/>
  </webImageSrd>
  <webImageSrd>
    <address r:id="rId132"/>
    <blip r:id="rId133"/>
  </webImageSrd>
  <webImageSrd>
    <address r:id="rId134"/>
    <blip r:id="rId135"/>
  </webImageSrd>
  <webImageSrd>
    <address r:id="rId136"/>
    <blip r:id="rId137"/>
  </webImageSrd>
  <webImageSrd>
    <address r:id="rId138"/>
    <blip r:id="rId139"/>
  </webImageSrd>
  <webImageSrd>
    <address r:id="rId140"/>
    <blip r:id="rId69"/>
  </webImageSrd>
  <webImageSrd>
    <address r:id="rId141"/>
    <blip r:id="rId142"/>
  </webImageSrd>
  <webImageSrd>
    <address r:id="rId143"/>
    <blip r:id="rId71"/>
  </webImageSrd>
  <webImageSrd>
    <address r:id="rId144"/>
    <blip r:id="rId145"/>
  </webImageSrd>
  <webImageSrd>
    <address r:id="rId146"/>
    <blip r:id="rId147"/>
  </webImageSrd>
  <webImageSrd>
    <address r:id="rId148"/>
    <blip r:id="rId149"/>
  </webImageSrd>
  <webImageSrd>
    <address r:id="rId150"/>
    <blip r:id="rId151"/>
  </webImageSrd>
  <webImageSrd>
    <address r:id="rId152"/>
    <blip r:id="rId153"/>
  </webImageSrd>
  <webImageSrd>
    <address r:id="rId154"/>
    <blip r:id="rId155"/>
  </webImageSrd>
  <webImageSrd>
    <address r:id="rId156"/>
    <blip r:id="rId157"/>
  </webImageSrd>
  <webImageSrd>
    <address r:id="rId158"/>
    <blip r:id="rId159"/>
  </webImageSrd>
  <webImageSrd>
    <address r:id="rId160"/>
    <blip r:id="rId161"/>
  </webImageSrd>
  <webImageSrd>
    <address r:id="rId162"/>
    <blip r:id="rId163"/>
  </webImageSrd>
  <webImageSrd>
    <address r:id="rId164"/>
    <blip r:id="rId165"/>
  </webImageSrd>
  <webImageSrd>
    <address r:id="rId166"/>
    <blip r:id="rId167"/>
  </webImageSrd>
  <webImageSrd>
    <address r:id="rId168"/>
    <blip r:id="rId169"/>
  </webImageSrd>
  <webImageSrd>
    <address r:id="rId170"/>
    <blip r:id="rId171"/>
  </webImageSrd>
  <webImageSrd>
    <address r:id="rId172"/>
    <blip r:id="rId173"/>
  </webImageSrd>
  <webImageSrd>
    <address r:id="rId174"/>
    <blip r:id="rId175"/>
  </webImageSrd>
  <webImageSrd>
    <address r:id="rId176"/>
    <blip r:id="rId177"/>
  </webImageSrd>
  <webImageSrd>
    <address r:id="rId178"/>
    <blip r:id="rId179"/>
  </webImageSrd>
  <webImageSrd>
    <address r:id="rId180"/>
    <blip r:id="rId181"/>
  </webImageSrd>
  <webImageSrd>
    <address r:id="rId182"/>
    <blip r:id="rId183"/>
  </webImageSrd>
  <webImageSrd>
    <address r:id="rId184"/>
    <blip r:id="rId185"/>
  </webImageSrd>
  <webImageSrd>
    <address r:id="rId186"/>
    <blip r:id="rId187"/>
  </webImageSrd>
  <webImageSrd>
    <address r:id="rId188"/>
    <blip r:id="rId189"/>
  </webImageSrd>
  <webImageSrd>
    <address r:id="rId190"/>
    <blip r:id="rId191"/>
  </webImageSrd>
  <webImageSrd>
    <address r:id="rId192"/>
    <blip r:id="rId193"/>
  </webImageSrd>
  <webImageSrd>
    <address r:id="rId194"/>
    <blip r:id="rId195"/>
  </webImageSrd>
  <webImageSrd>
    <address r:id="rId196"/>
    <blip r:id="rId197"/>
  </webImageSrd>
  <webImageSrd>
    <address r:id="rId198"/>
    <blip r:id="rId199"/>
  </webImageSrd>
  <webImageSrd>
    <address r:id="rId200"/>
    <blip r:id="rId201"/>
  </webImageSrd>
  <webImageSrd>
    <address r:id="rId202"/>
    <blip r:id="rId203"/>
  </webImageSrd>
  <webImageSrd>
    <address r:id="rId204"/>
    <blip r:id="rId205"/>
  </webImageSrd>
  <webImageSrd>
    <address r:id="rId206"/>
    <blip r:id="rId207"/>
  </webImageSrd>
  <webImageSrd>
    <address r:id="rId208"/>
    <blip r:id="rId209"/>
  </webImageSrd>
  <webImageSrd>
    <address r:id="rId210"/>
    <blip r:id="rId211"/>
  </webImageSrd>
  <webImageSrd>
    <address r:id="rId212"/>
    <blip r:id="rId213"/>
  </webImageSrd>
  <webImageSrd>
    <address r:id="rId214"/>
    <blip r:id="rId215"/>
  </webImageSrd>
  <webImageSrd>
    <address r:id="rId216"/>
    <blip r:id="rId217"/>
  </webImageSrd>
  <webImageSrd>
    <address r:id="rId218"/>
    <blip r:id="rId219"/>
  </webImageSrd>
  <webImageSrd>
    <address r:id="rId220"/>
    <blip r:id="rId221"/>
  </webImageSrd>
  <webImageSrd>
    <address r:id="rId222"/>
    <blip r:id="rId223"/>
  </webImageSrd>
  <webImageSrd>
    <address r:id="rId224"/>
    <blip r:id="rId225"/>
  </webImageSrd>
  <webImageSrd>
    <address r:id="rId226"/>
    <blip r:id="rId221"/>
  </webImageSrd>
  <webImageSrd>
    <address r:id="rId227"/>
    <blip r:id="rId228"/>
  </webImageSrd>
  <webImageSrd>
    <address r:id="rId229"/>
    <blip r:id="rId230"/>
  </webImageSrd>
  <webImageSrd>
    <address r:id="rId231"/>
    <blip r:id="rId232"/>
  </webImageSrd>
  <webImageSrd>
    <address r:id="rId233"/>
    <blip r:id="rId133"/>
  </webImageSrd>
  <webImageSrd>
    <address r:id="rId234"/>
    <blip r:id="rId235"/>
  </webImageSrd>
  <webImageSrd>
    <address r:id="rId236"/>
    <blip r:id="rId237"/>
  </webImageSrd>
  <webImageSrd>
    <address r:id="rId238"/>
    <blip r:id="rId239"/>
  </webImageSrd>
  <webImageSrd>
    <address r:id="rId240"/>
    <blip r:id="rId241"/>
  </webImageSrd>
  <webImageSrd>
    <address r:id="rId242"/>
    <blip r:id="rId243"/>
  </webImageSrd>
  <webImageSrd>
    <address r:id="rId244"/>
    <blip r:id="rId245"/>
  </webImageSrd>
  <webImageSrd>
    <address r:id="rId246"/>
    <blip r:id="rId247"/>
  </webImageSrd>
  <webImageSrd>
    <address r:id="rId248"/>
    <blip r:id="rId249"/>
  </webImageSrd>
  <webImageSrd>
    <address r:id="rId250"/>
    <blip r:id="rId251"/>
  </webImageSrd>
  <webImageSrd>
    <address r:id="rId252"/>
    <blip r:id="rId253"/>
  </webImageSrd>
  <webImageSrd>
    <address r:id="rId254"/>
    <blip r:id="rId255"/>
  </webImageSrd>
  <webImageSrd>
    <address r:id="rId256"/>
    <blip r:id="rId257"/>
  </webImageSrd>
  <webImageSrd>
    <address r:id="rId258"/>
    <blip r:id="rId259"/>
  </webImageSrd>
  <webImageSrd>
    <address r:id="rId260"/>
    <blip r:id="rId261"/>
  </webImageSrd>
  <webImageSrd>
    <address r:id="rId262"/>
    <blip r:id="rId263"/>
  </webImageSrd>
  <webImageSrd>
    <address r:id="rId264"/>
    <blip r:id="rId265"/>
  </webImageSrd>
  <webImageSrd>
    <address r:id="rId266"/>
    <blip r:id="rId267"/>
  </webImageSrd>
  <webImageSrd>
    <address r:id="rId268"/>
    <blip r:id="rId269"/>
  </webImageSrd>
  <webImageSrd>
    <address r:id="rId270"/>
    <blip r:id="rId271"/>
  </webImageSrd>
  <webImageSrd>
    <address r:id="rId272"/>
    <blip r:id="rId273"/>
  </webImageSrd>
  <webImageSrd>
    <address r:id="rId274"/>
    <blip r:id="rId275"/>
  </webImageSrd>
  <webImageSrd>
    <address r:id="rId276"/>
    <blip r:id="rId277"/>
  </webImageSrd>
  <webImageSrd>
    <address r:id="rId278"/>
    <blip r:id="rId279"/>
  </webImageSrd>
  <webImageSrd>
    <address r:id="rId280"/>
    <blip r:id="rId281"/>
  </webImageSrd>
  <webImageSrd>
    <address r:id="rId282"/>
    <blip r:id="rId283"/>
  </webImageSrd>
  <webImageSrd>
    <address r:id="rId284"/>
    <blip r:id="rId285"/>
  </webImageSrd>
  <webImageSrd>
    <address r:id="rId286"/>
    <blip r:id="rId287"/>
  </webImageSrd>
  <webImageSrd>
    <address r:id="rId288"/>
    <blip r:id="rId289"/>
  </webImageSrd>
  <webImageSrd>
    <address r:id="rId290"/>
    <blip r:id="rId291"/>
  </webImageSrd>
  <webImageSrd>
    <address r:id="rId292"/>
    <blip r:id="rId293"/>
  </webImageSrd>
  <webImageSrd>
    <address r:id="rId294"/>
    <blip r:id="rId295"/>
  </webImageSrd>
  <webImageSrd>
    <address r:id="rId296"/>
    <blip r:id="rId297"/>
  </webImageSrd>
  <webImageSrd>
    <address r:id="rId298"/>
    <blip r:id="rId299"/>
  </webImageSrd>
  <webImageSrd>
    <address r:id="rId300"/>
    <blip r:id="rId301"/>
  </webImageSrd>
  <webImageSrd>
    <address r:id="rId302"/>
    <blip r:id="rId303"/>
  </webImageSrd>
  <webImageSrd>
    <address r:id="rId304"/>
    <blip r:id="rId305"/>
  </webImageSrd>
  <webImageSrd>
    <address r:id="rId306"/>
    <blip r:id="rId307"/>
  </webImageSrd>
  <webImageSrd>
    <address r:id="rId308"/>
    <blip r:id="rId309"/>
  </webImageSrd>
  <webImageSrd>
    <address r:id="rId310"/>
    <blip r:id="rId311"/>
  </webImageSrd>
  <webImageSrd>
    <address r:id="rId312"/>
    <blip r:id="rId313"/>
  </webImageSrd>
  <webImageSrd>
    <address r:id="rId314"/>
    <blip r:id="rId315"/>
  </webImageSrd>
  <webImageSrd>
    <address r:id="rId316"/>
    <blip r:id="rId317"/>
  </webImageSrd>
  <webImageSrd>
    <address r:id="rId318"/>
    <blip r:id="rId319"/>
  </webImageSrd>
  <webImageSrd>
    <address r:id="rId320"/>
    <blip r:id="rId243"/>
  </webImageSrd>
  <webImageSrd>
    <address r:id="rId321"/>
    <blip r:id="rId245"/>
  </webImageSrd>
  <webImageSrd>
    <address r:id="rId322"/>
    <blip r:id="rId323"/>
  </webImageSrd>
  <webImageSrd>
    <address r:id="rId324"/>
    <blip r:id="rId325"/>
  </webImageSrd>
  <webImageSrd>
    <address r:id="rId326"/>
    <blip r:id="rId327"/>
  </webImageSrd>
  <webImageSrd>
    <address r:id="rId328"/>
    <blip r:id="rId329"/>
  </webImageSrd>
  <webImageSrd>
    <address r:id="rId330"/>
    <blip r:id="rId331"/>
  </webImageSrd>
  <webImageSrd>
    <address r:id="rId332"/>
    <blip r:id="rId333"/>
  </webImageSrd>
  <webImageSrd>
    <address r:id="rId334"/>
    <blip r:id="rId259"/>
  </webImageSrd>
  <webImageSrd>
    <address r:id="rId335"/>
    <blip r:id="rId261"/>
  </webImageSrd>
  <webImageSrd>
    <address r:id="rId336"/>
    <blip r:id="rId337"/>
  </webImageSrd>
  <webImageSrd>
    <address r:id="rId338"/>
    <blip r:id="rId339"/>
  </webImageSrd>
  <webImageSrd>
    <address r:id="rId340"/>
    <blip r:id="rId341"/>
  </webImageSrd>
  <webImageSrd>
    <address r:id="rId342"/>
    <blip r:id="rId343"/>
  </webImageSrd>
  <webImageSrd>
    <address r:id="rId344"/>
    <blip r:id="rId345"/>
  </webImageSrd>
  <webImageSrd>
    <address r:id="rId346"/>
    <blip r:id="rId347"/>
  </webImageSrd>
  <webImageSrd>
    <address r:id="rId348"/>
    <blip r:id="rId349"/>
  </webImageSrd>
  <webImageSrd>
    <address r:id="rId350"/>
    <blip r:id="rId351"/>
  </webImageSrd>
  <webImageSrd>
    <address r:id="rId352"/>
    <blip r:id="rId353"/>
  </webImageSrd>
  <webImageSrd>
    <address r:id="rId354"/>
    <blip r:id="rId355"/>
  </webImageSrd>
  <webImageSrd>
    <address r:id="rId356"/>
    <blip r:id="rId357"/>
  </webImageSrd>
  <webImageSrd>
    <address r:id="rId358"/>
    <blip r:id="rId359"/>
  </webImageSrd>
  <webImageSrd>
    <address r:id="rId360"/>
    <blip r:id="rId361"/>
  </webImageSrd>
  <webImageSrd>
    <address r:id="rId362"/>
    <blip r:id="rId363"/>
  </webImageSrd>
  <webImageSrd>
    <address r:id="rId364"/>
    <blip r:id="rId365"/>
  </webImageSrd>
  <webImageSrd>
    <address r:id="rId366"/>
    <blip r:id="rId367"/>
  </webImageSrd>
  <webImageSrd>
    <address r:id="rId368"/>
    <blip r:id="rId369"/>
  </webImageSrd>
  <webImageSrd>
    <address r:id="rId370"/>
    <blip r:id="rId371"/>
  </webImageSrd>
  <webImageSrd>
    <address r:id="rId372"/>
    <blip r:id="rId373"/>
  </webImageSrd>
  <webImageSrd>
    <address r:id="rId374"/>
    <blip r:id="rId375"/>
  </webImageSrd>
  <webImageSrd>
    <address r:id="rId376"/>
    <blip r:id="rId377"/>
  </webImageSrd>
  <webImageSrd>
    <address r:id="rId378"/>
    <blip r:id="rId379"/>
  </webImageSrd>
  <webImageSrd>
    <address r:id="rId380"/>
    <blip r:id="rId381"/>
  </webImageSrd>
  <webImageSrd>
    <address r:id="rId382"/>
    <blip r:id="rId383"/>
  </webImageSrd>
  <webImageSrd>
    <address r:id="rId384"/>
    <blip r:id="rId385"/>
  </webImageSrd>
  <webImageSrd>
    <address r:id="rId386"/>
    <blip r:id="rId387"/>
  </webImageSrd>
  <webImageSrd>
    <address r:id="rId388"/>
    <blip r:id="rId389"/>
  </webImageSrd>
  <webImageSrd>
    <address r:id="rId390"/>
    <blip r:id="rId391"/>
  </webImageSrd>
  <webImageSrd>
    <address r:id="rId392"/>
    <blip r:id="rId393"/>
  </webImageSrd>
  <webImageSrd>
    <address r:id="rId394"/>
    <blip r:id="rId395"/>
  </webImageSrd>
  <webImageSrd>
    <address r:id="rId396"/>
    <blip r:id="rId397"/>
  </webImageSrd>
  <webImageSrd>
    <address r:id="rId398"/>
    <blip r:id="rId399"/>
  </webImageSrd>
  <webImageSrd>
    <address r:id="rId400"/>
    <blip r:id="rId401"/>
  </webImageSrd>
  <webImageSrd>
    <address r:id="rId402"/>
    <blip r:id="rId403"/>
  </webImageSrd>
  <webImageSrd>
    <address r:id="rId404"/>
    <blip r:id="rId245"/>
  </webImageSrd>
  <webImageSrd>
    <address r:id="rId405"/>
    <blip r:id="rId406"/>
  </webImageSrd>
  <webImageSrd>
    <address r:id="rId407"/>
    <blip r:id="rId408"/>
  </webImageSrd>
  <webImageSrd>
    <address r:id="rId409"/>
    <blip r:id="rId410"/>
  </webImageSrd>
  <webImageSrd>
    <address r:id="rId411"/>
    <blip r:id="rId412"/>
  </webImageSrd>
  <webImageSrd>
    <address r:id="rId413"/>
    <blip r:id="rId414"/>
  </webImageSrd>
  <webImageSrd>
    <address r:id="rId415"/>
    <blip r:id="rId416"/>
  </webImageSrd>
  <webImageSrd>
    <address r:id="rId417"/>
    <blip r:id="rId418"/>
  </webImageSrd>
  <webImageSrd>
    <address r:id="rId419"/>
    <blip r:id="rId420"/>
  </webImageSrd>
  <webImageSrd>
    <address r:id="rId421"/>
    <blip r:id="rId422"/>
  </webImageSrd>
  <webImageSrd>
    <address r:id="rId423"/>
    <blip r:id="rId424"/>
  </webImageSrd>
  <webImageSrd>
    <address r:id="rId425"/>
    <blip r:id="rId426"/>
  </webImageSrd>
  <webImageSrd>
    <address r:id="rId427"/>
    <blip r:id="rId428"/>
  </webImageSrd>
  <webImageSrd>
    <address r:id="rId429"/>
    <blip r:id="rId430"/>
  </webImageSrd>
  <webImageSrd>
    <address r:id="rId431"/>
    <blip r:id="rId432"/>
  </webImageSrd>
  <webImageSrd>
    <address r:id="rId433"/>
    <blip r:id="rId434"/>
  </webImageSrd>
  <webImageSrd>
    <address r:id="rId435"/>
    <blip r:id="rId436"/>
  </webImageSrd>
  <webImageSrd>
    <address r:id="rId437"/>
    <blip r:id="rId438"/>
  </webImageSrd>
  <webImageSrd>
    <address r:id="rId439"/>
    <blip r:id="rId440"/>
  </webImageSrd>
  <webImageSrd>
    <address r:id="rId441"/>
    <blip r:id="rId442"/>
  </webImageSrd>
  <webImageSrd>
    <address r:id="rId443"/>
    <blip r:id="rId444"/>
  </webImageSrd>
  <webImageSrd>
    <address r:id="rId445"/>
    <blip r:id="rId446"/>
  </webImageSrd>
  <webImageSrd>
    <address r:id="rId447"/>
    <blip r:id="rId448"/>
  </webImageSrd>
  <webImageSrd>
    <address r:id="rId449"/>
    <blip r:id="rId450"/>
  </webImageSrd>
</webImagesSrd>
</file>

<file path=xl/richData/rdrichvalue.xml><?xml version="1.0" encoding="utf-8"?>
<rvData xmlns="http://schemas.microsoft.com/office/spreadsheetml/2017/richdata" count="335">
  <rv s="0">
    <v>0</v>
    <v>1</v>
    <v>0</v>
    <v>90</v>
    <v>3</v>
    <v>90</v>
  </rv>
  <rv s="0">
    <v>1</v>
    <v>1</v>
    <v>0</v>
    <v>90</v>
    <v>3</v>
    <v>90</v>
  </rv>
  <rv s="0">
    <v>2</v>
    <v>1</v>
    <v>0</v>
    <v>90</v>
    <v>3</v>
    <v>90</v>
  </rv>
  <rv s="0">
    <v>3</v>
    <v>1</v>
    <v>0</v>
    <v>90</v>
    <v>3</v>
    <v>90</v>
  </rv>
  <rv s="0">
    <v>4</v>
    <v>1</v>
    <v>0</v>
    <v>90</v>
    <v>3</v>
    <v>90</v>
  </rv>
  <rv s="0">
    <v>5</v>
    <v>1</v>
    <v>0</v>
    <v>90</v>
    <v>3</v>
    <v>90</v>
  </rv>
  <rv s="0">
    <v>6</v>
    <v>1</v>
    <v>0</v>
    <v>90</v>
    <v>3</v>
    <v>90</v>
  </rv>
  <rv s="0">
    <v>7</v>
    <v>1</v>
    <v>0</v>
    <v>90</v>
    <v>3</v>
    <v>90</v>
  </rv>
  <rv s="0">
    <v>8</v>
    <v>1</v>
    <v>0</v>
    <v>90</v>
    <v>3</v>
    <v>90</v>
  </rv>
  <rv s="0">
    <v>9</v>
    <v>1</v>
    <v>0</v>
    <v>90</v>
    <v>3</v>
    <v>90</v>
  </rv>
  <rv s="0">
    <v>10</v>
    <v>1</v>
    <v>0</v>
    <v>90</v>
    <v>3</v>
    <v>90</v>
  </rv>
  <rv s="0">
    <v>11</v>
    <v>1</v>
    <v>0</v>
    <v>90</v>
    <v>3</v>
    <v>90</v>
  </rv>
  <rv s="0">
    <v>12</v>
    <v>1</v>
    <v>0</v>
    <v>90</v>
    <v>3</v>
    <v>90</v>
  </rv>
  <rv s="0">
    <v>13</v>
    <v>1</v>
    <v>0</v>
    <v>90</v>
    <v>3</v>
    <v>90</v>
  </rv>
  <rv s="0">
    <v>14</v>
    <v>1</v>
    <v>0</v>
    <v>90</v>
    <v>3</v>
    <v>90</v>
  </rv>
  <rv s="0">
    <v>15</v>
    <v>1</v>
    <v>0</v>
    <v>90</v>
    <v>3</v>
    <v>90</v>
  </rv>
  <rv s="0">
    <v>16</v>
    <v>1</v>
    <v>0</v>
    <v>90</v>
    <v>3</v>
    <v>90</v>
  </rv>
  <rv s="0">
    <v>17</v>
    <v>1</v>
    <v>0</v>
    <v>90</v>
    <v>3</v>
    <v>90</v>
  </rv>
  <rv s="0">
    <v>18</v>
    <v>1</v>
    <v>0</v>
    <v>90</v>
    <v>3</v>
    <v>90</v>
  </rv>
  <rv s="0">
    <v>19</v>
    <v>1</v>
    <v>0</v>
    <v>90</v>
    <v>3</v>
    <v>90</v>
  </rv>
  <rv s="0">
    <v>20</v>
    <v>1</v>
    <v>0</v>
    <v>90</v>
    <v>3</v>
    <v>90</v>
  </rv>
  <rv s="0">
    <v>21</v>
    <v>1</v>
    <v>0</v>
    <v>90</v>
    <v>3</v>
    <v>90</v>
  </rv>
  <rv s="0">
    <v>22</v>
    <v>1</v>
    <v>0</v>
    <v>90</v>
    <v>3</v>
    <v>90</v>
  </rv>
  <rv s="0">
    <v>23</v>
    <v>1</v>
    <v>0</v>
    <v>90</v>
    <v>3</v>
    <v>90</v>
  </rv>
  <rv s="0">
    <v>24</v>
    <v>1</v>
    <v>0</v>
    <v>90</v>
    <v>3</v>
    <v>90</v>
  </rv>
  <rv s="0">
    <v>25</v>
    <v>1</v>
    <v>0</v>
    <v>90</v>
    <v>3</v>
    <v>90</v>
  </rv>
  <rv s="0">
    <v>26</v>
    <v>1</v>
    <v>0</v>
    <v>90</v>
    <v>3</v>
    <v>90</v>
  </rv>
  <rv s="0">
    <v>27</v>
    <v>1</v>
    <v>0</v>
    <v>90</v>
    <v>3</v>
    <v>90</v>
  </rv>
  <rv s="0">
    <v>28</v>
    <v>1</v>
    <v>0</v>
    <v>90</v>
    <v>3</v>
    <v>90</v>
  </rv>
  <rv s="0">
    <v>29</v>
    <v>1</v>
    <v>0</v>
    <v>90</v>
    <v>3</v>
    <v>90</v>
  </rv>
  <rv s="0">
    <v>30</v>
    <v>1</v>
    <v>0</v>
    <v>90</v>
    <v>3</v>
    <v>90</v>
  </rv>
  <rv s="0">
    <v>31</v>
    <v>1</v>
    <v>0</v>
    <v>90</v>
    <v>3</v>
    <v>90</v>
  </rv>
  <rv s="0">
    <v>32</v>
    <v>1</v>
    <v>0</v>
    <v>90</v>
    <v>3</v>
    <v>90</v>
  </rv>
  <rv s="0">
    <v>33</v>
    <v>1</v>
    <v>0</v>
    <v>90</v>
    <v>3</v>
    <v>90</v>
  </rv>
  <rv s="0">
    <v>34</v>
    <v>1</v>
    <v>0</v>
    <v>90</v>
    <v>3</v>
    <v>90</v>
  </rv>
  <rv s="0">
    <v>35</v>
    <v>1</v>
    <v>0</v>
    <v>90</v>
    <v>3</v>
    <v>90</v>
  </rv>
  <rv s="0">
    <v>36</v>
    <v>1</v>
    <v>0</v>
    <v>90</v>
    <v>3</v>
    <v>90</v>
  </rv>
  <rv s="0">
    <v>37</v>
    <v>1</v>
    <v>0</v>
    <v>90</v>
    <v>3</v>
    <v>90</v>
  </rv>
  <rv s="0">
    <v>38</v>
    <v>1</v>
    <v>0</v>
    <v>90</v>
    <v>3</v>
    <v>90</v>
  </rv>
  <rv s="0">
    <v>39</v>
    <v>1</v>
    <v>0</v>
    <v>90</v>
    <v>3</v>
    <v>90</v>
  </rv>
  <rv s="0">
    <v>40</v>
    <v>1</v>
    <v>0</v>
    <v>90</v>
    <v>3</v>
    <v>90</v>
  </rv>
  <rv s="0">
    <v>41</v>
    <v>1</v>
    <v>0</v>
    <v>90</v>
    <v>3</v>
    <v>90</v>
  </rv>
  <rv s="0">
    <v>42</v>
    <v>1</v>
    <v>0</v>
    <v>90</v>
    <v>3</v>
    <v>90</v>
  </rv>
  <rv s="0">
    <v>43</v>
    <v>1</v>
    <v>0</v>
    <v>90</v>
    <v>3</v>
    <v>90</v>
  </rv>
  <rv s="0">
    <v>44</v>
    <v>1</v>
    <v>0</v>
    <v>90</v>
    <v>3</v>
    <v>90</v>
  </rv>
  <rv s="0">
    <v>45</v>
    <v>1</v>
    <v>0</v>
    <v>90</v>
    <v>3</v>
    <v>90</v>
  </rv>
  <rv s="0">
    <v>46</v>
    <v>1</v>
    <v>0</v>
    <v>90</v>
    <v>3</v>
    <v>90</v>
  </rv>
  <rv s="0">
    <v>47</v>
    <v>1</v>
    <v>0</v>
    <v>90</v>
    <v>3</v>
    <v>90</v>
  </rv>
  <rv s="0">
    <v>48</v>
    <v>1</v>
    <v>0</v>
    <v>90</v>
    <v>3</v>
    <v>90</v>
  </rv>
  <rv s="0">
    <v>49</v>
    <v>1</v>
    <v>0</v>
    <v>90</v>
    <v>3</v>
    <v>90</v>
  </rv>
  <rv s="0">
    <v>50</v>
    <v>1</v>
    <v>0</v>
    <v>90</v>
    <v>3</v>
    <v>90</v>
  </rv>
  <rv s="0">
    <v>51</v>
    <v>1</v>
    <v>0</v>
    <v>90</v>
    <v>3</v>
    <v>90</v>
  </rv>
  <rv s="0">
    <v>52</v>
    <v>1</v>
    <v>0</v>
    <v>90</v>
    <v>3</v>
    <v>90</v>
  </rv>
  <rv s="0">
    <v>53</v>
    <v>1</v>
    <v>0</v>
    <v>90</v>
    <v>3</v>
    <v>90</v>
  </rv>
  <rv s="0">
    <v>54</v>
    <v>1</v>
    <v>0</v>
    <v>90</v>
    <v>3</v>
    <v>90</v>
  </rv>
  <rv s="0">
    <v>55</v>
    <v>1</v>
    <v>0</v>
    <v>90</v>
    <v>3</v>
    <v>90</v>
  </rv>
  <rv s="0">
    <v>56</v>
    <v>1</v>
    <v>0</v>
    <v>90</v>
    <v>3</v>
    <v>90</v>
  </rv>
  <rv s="0">
    <v>57</v>
    <v>1</v>
    <v>0</v>
    <v>90</v>
    <v>3</v>
    <v>90</v>
  </rv>
  <rv s="0">
    <v>58</v>
    <v>1</v>
    <v>0</v>
    <v>90</v>
    <v>3</v>
    <v>90</v>
  </rv>
  <rv s="0">
    <v>59</v>
    <v>1</v>
    <v>0</v>
    <v>90</v>
    <v>3</v>
    <v>90</v>
  </rv>
  <rv s="0">
    <v>60</v>
    <v>1</v>
    <v>0</v>
    <v>90</v>
    <v>3</v>
    <v>90</v>
  </rv>
  <rv s="0">
    <v>61</v>
    <v>1</v>
    <v>0</v>
    <v>90</v>
    <v>3</v>
    <v>90</v>
  </rv>
  <rv s="0">
    <v>62</v>
    <v>1</v>
    <v>0</v>
    <v>90</v>
    <v>3</v>
    <v>90</v>
  </rv>
  <rv s="0">
    <v>63</v>
    <v>1</v>
    <v>0</v>
    <v>90</v>
    <v>3</v>
    <v>90</v>
  </rv>
  <rv s="0">
    <v>64</v>
    <v>1</v>
    <v>0</v>
    <v>90</v>
    <v>3</v>
    <v>90</v>
  </rv>
  <rv s="0">
    <v>65</v>
    <v>1</v>
    <v>0</v>
    <v>90</v>
    <v>3</v>
    <v>90</v>
  </rv>
  <rv s="0">
    <v>66</v>
    <v>1</v>
    <v>0</v>
    <v>90</v>
    <v>3</v>
    <v>90</v>
  </rv>
  <rv s="0">
    <v>67</v>
    <v>1</v>
    <v>0</v>
    <v>90</v>
    <v>3</v>
    <v>90</v>
  </rv>
  <rv s="0">
    <v>68</v>
    <v>1</v>
    <v>0</v>
    <v>90</v>
    <v>3</v>
    <v>90</v>
  </rv>
  <rv s="0">
    <v>69</v>
    <v>1</v>
    <v>0</v>
    <v>90</v>
    <v>3</v>
    <v>90</v>
  </rv>
  <rv s="0">
    <v>70</v>
    <v>1</v>
    <v>0</v>
    <v>90</v>
    <v>3</v>
    <v>90</v>
  </rv>
  <rv s="0">
    <v>71</v>
    <v>1</v>
    <v>0</v>
    <v>90</v>
    <v>3</v>
    <v>90</v>
  </rv>
  <rv s="0">
    <v>72</v>
    <v>1</v>
    <v>0</v>
    <v>90</v>
    <v>3</v>
    <v>90</v>
  </rv>
  <rv s="0">
    <v>73</v>
    <v>1</v>
    <v>0</v>
    <v>90</v>
    <v>3</v>
    <v>90</v>
  </rv>
  <rv s="0">
    <v>74</v>
    <v>1</v>
    <v>0</v>
    <v>90</v>
    <v>3</v>
    <v>90</v>
  </rv>
  <rv s="0">
    <v>75</v>
    <v>1</v>
    <v>0</v>
    <v>90</v>
    <v>3</v>
    <v>90</v>
  </rv>
  <rv s="0">
    <v>76</v>
    <v>1</v>
    <v>0</v>
    <v>90</v>
    <v>3</v>
    <v>90</v>
  </rv>
  <rv s="0">
    <v>77</v>
    <v>1</v>
    <v>0</v>
    <v>90</v>
    <v>3</v>
    <v>90</v>
  </rv>
  <rv s="0">
    <v>78</v>
    <v>1</v>
    <v>0</v>
    <v>90</v>
    <v>3</v>
    <v>90</v>
  </rv>
  <rv s="0">
    <v>79</v>
    <v>1</v>
    <v>0</v>
    <v>90</v>
    <v>3</v>
    <v>90</v>
  </rv>
  <rv s="0">
    <v>80</v>
    <v>1</v>
    <v>0</v>
    <v>90</v>
    <v>3</v>
    <v>90</v>
  </rv>
  <rv s="0">
    <v>81</v>
    <v>1</v>
    <v>0</v>
    <v>90</v>
    <v>3</v>
    <v>90</v>
  </rv>
  <rv s="0">
    <v>82</v>
    <v>1</v>
    <v>0</v>
    <v>90</v>
    <v>3</v>
    <v>90</v>
  </rv>
  <rv s="0">
    <v>83</v>
    <v>1</v>
    <v>0</v>
    <v>90</v>
    <v>3</v>
    <v>90</v>
  </rv>
  <rv s="0">
    <v>84</v>
    <v>1</v>
    <v>0</v>
    <v>90</v>
    <v>3</v>
    <v>90</v>
  </rv>
  <rv s="0">
    <v>85</v>
    <v>1</v>
    <v>0</v>
    <v>90</v>
    <v>3</v>
    <v>90</v>
  </rv>
  <rv s="0">
    <v>86</v>
    <v>1</v>
    <v>0</v>
    <v>90</v>
    <v>3</v>
    <v>90</v>
  </rv>
  <rv s="0">
    <v>87</v>
    <v>1</v>
    <v>0</v>
    <v>90</v>
    <v>3</v>
    <v>90</v>
  </rv>
  <rv s="0">
    <v>88</v>
    <v>1</v>
    <v>0</v>
    <v>90</v>
    <v>3</v>
    <v>90</v>
  </rv>
  <rv s="0">
    <v>89</v>
    <v>1</v>
    <v>0</v>
    <v>90</v>
    <v>3</v>
    <v>90</v>
  </rv>
  <rv s="0">
    <v>90</v>
    <v>1</v>
    <v>0</v>
    <v>90</v>
    <v>3</v>
    <v>90</v>
  </rv>
  <rv s="0">
    <v>91</v>
    <v>1</v>
    <v>0</v>
    <v>90</v>
    <v>3</v>
    <v>90</v>
  </rv>
  <rv s="0">
    <v>92</v>
    <v>1</v>
    <v>0</v>
    <v>90</v>
    <v>3</v>
    <v>90</v>
  </rv>
  <rv s="0">
    <v>93</v>
    <v>1</v>
    <v>0</v>
    <v>90</v>
    <v>3</v>
    <v>90</v>
  </rv>
  <rv s="0">
    <v>94</v>
    <v>1</v>
    <v>0</v>
    <v>90</v>
    <v>3</v>
    <v>90</v>
  </rv>
  <rv s="0">
    <v>95</v>
    <v>1</v>
    <v>0</v>
    <v>90</v>
    <v>3</v>
    <v>90</v>
  </rv>
  <rv s="0">
    <v>96</v>
    <v>1</v>
    <v>0</v>
    <v>90</v>
    <v>3</v>
    <v>90</v>
  </rv>
  <rv s="0">
    <v>97</v>
    <v>1</v>
    <v>0</v>
    <v>90</v>
    <v>3</v>
    <v>90</v>
  </rv>
  <rv s="0">
    <v>98</v>
    <v>1</v>
    <v>0</v>
    <v>90</v>
    <v>3</v>
    <v>90</v>
  </rv>
  <rv s="0">
    <v>99</v>
    <v>1</v>
    <v>0</v>
    <v>90</v>
    <v>3</v>
    <v>90</v>
  </rv>
  <rv s="0">
    <v>100</v>
    <v>1</v>
    <v>0</v>
    <v>90</v>
    <v>3</v>
    <v>90</v>
  </rv>
  <rv s="0">
    <v>101</v>
    <v>1</v>
    <v>0</v>
    <v>90</v>
    <v>3</v>
    <v>90</v>
  </rv>
  <rv s="0">
    <v>102</v>
    <v>1</v>
    <v>0</v>
    <v>90</v>
    <v>3</v>
    <v>90</v>
  </rv>
  <rv s="0">
    <v>103</v>
    <v>1</v>
    <v>0</v>
    <v>90</v>
    <v>3</v>
    <v>90</v>
  </rv>
  <rv s="0">
    <v>104</v>
    <v>1</v>
    <v>0</v>
    <v>90</v>
    <v>3</v>
    <v>90</v>
  </rv>
  <rv s="0">
    <v>105</v>
    <v>1</v>
    <v>0</v>
    <v>90</v>
    <v>3</v>
    <v>90</v>
  </rv>
  <rv s="0">
    <v>106</v>
    <v>1</v>
    <v>0</v>
    <v>90</v>
    <v>3</v>
    <v>90</v>
  </rv>
  <rv s="0">
    <v>107</v>
    <v>1</v>
    <v>0</v>
    <v>90</v>
    <v>3</v>
    <v>90</v>
  </rv>
  <rv s="0">
    <v>108</v>
    <v>1</v>
    <v>0</v>
    <v>90</v>
    <v>3</v>
    <v>90</v>
  </rv>
  <rv s="0">
    <v>109</v>
    <v>1</v>
    <v>0</v>
    <v>90</v>
    <v>3</v>
    <v>90</v>
  </rv>
  <rv s="0">
    <v>110</v>
    <v>1</v>
    <v>0</v>
    <v>90</v>
    <v>3</v>
    <v>90</v>
  </rv>
  <rv s="0">
    <v>111</v>
    <v>1</v>
    <v>0</v>
    <v>90</v>
    <v>3</v>
    <v>90</v>
  </rv>
  <rv s="0">
    <v>112</v>
    <v>1</v>
    <v>0</v>
    <v>90</v>
    <v>3</v>
    <v>90</v>
  </rv>
  <rv s="0">
    <v>113</v>
    <v>1</v>
    <v>0</v>
    <v>90</v>
    <v>3</v>
    <v>90</v>
  </rv>
  <rv s="0">
    <v>114</v>
    <v>1</v>
    <v>0</v>
    <v>90</v>
    <v>3</v>
    <v>90</v>
  </rv>
  <rv s="0">
    <v>115</v>
    <v>1</v>
    <v>0</v>
    <v>90</v>
    <v>3</v>
    <v>90</v>
  </rv>
  <rv s="0">
    <v>116</v>
    <v>1</v>
    <v>0</v>
    <v>90</v>
    <v>3</v>
    <v>90</v>
  </rv>
  <rv s="0">
    <v>117</v>
    <v>1</v>
    <v>0</v>
    <v>90</v>
    <v>3</v>
    <v>90</v>
  </rv>
  <rv s="0">
    <v>118</v>
    <v>1</v>
    <v>0</v>
    <v>90</v>
    <v>3</v>
    <v>90</v>
  </rv>
  <rv s="0">
    <v>119</v>
    <v>1</v>
    <v>0</v>
    <v>90</v>
    <v>3</v>
    <v>90</v>
  </rv>
  <rv s="0">
    <v>120</v>
    <v>1</v>
    <v>0</v>
    <v>90</v>
    <v>3</v>
    <v>90</v>
  </rv>
  <rv s="0">
    <v>121</v>
    <v>1</v>
    <v>0</v>
    <v>90</v>
    <v>3</v>
    <v>90</v>
  </rv>
  <rv s="0">
    <v>122</v>
    <v>1</v>
    <v>0</v>
    <v>90</v>
    <v>3</v>
    <v>90</v>
  </rv>
  <rv s="0">
    <v>123</v>
    <v>1</v>
    <v>0</v>
    <v>90</v>
    <v>3</v>
    <v>90</v>
  </rv>
  <rv s="0">
    <v>124</v>
    <v>1</v>
    <v>0</v>
    <v>90</v>
    <v>3</v>
    <v>90</v>
  </rv>
  <rv s="0">
    <v>125</v>
    <v>1</v>
    <v>0</v>
    <v>90</v>
    <v>3</v>
    <v>90</v>
  </rv>
  <rv s="0">
    <v>126</v>
    <v>1</v>
    <v>0</v>
    <v>90</v>
    <v>3</v>
    <v>90</v>
  </rv>
  <rv s="0">
    <v>127</v>
    <v>1</v>
    <v>0</v>
    <v>90</v>
    <v>3</v>
    <v>90</v>
  </rv>
  <rv s="0">
    <v>128</v>
    <v>1</v>
    <v>0</v>
    <v>90</v>
    <v>3</v>
    <v>90</v>
  </rv>
  <rv s="0">
    <v>129</v>
    <v>1</v>
    <v>0</v>
    <v>90</v>
    <v>3</v>
    <v>90</v>
  </rv>
  <rv s="0">
    <v>130</v>
    <v>1</v>
    <v>0</v>
    <v>90</v>
    <v>3</v>
    <v>90</v>
  </rv>
  <rv s="0">
    <v>131</v>
    <v>1</v>
    <v>0</v>
    <v>90</v>
    <v>3</v>
    <v>90</v>
  </rv>
  <rv s="0">
    <v>132</v>
    <v>1</v>
    <v>0</v>
    <v>90</v>
    <v>3</v>
    <v>90</v>
  </rv>
  <rv s="0">
    <v>133</v>
    <v>1</v>
    <v>0</v>
    <v>90</v>
    <v>3</v>
    <v>90</v>
  </rv>
  <rv s="0">
    <v>134</v>
    <v>1</v>
    <v>0</v>
    <v>90</v>
    <v>3</v>
    <v>90</v>
  </rv>
  <rv s="0">
    <v>135</v>
    <v>1</v>
    <v>0</v>
    <v>90</v>
    <v>3</v>
    <v>90</v>
  </rv>
  <rv s="0">
    <v>136</v>
    <v>1</v>
    <v>0</v>
    <v>90</v>
    <v>3</v>
    <v>90</v>
  </rv>
  <rv s="0">
    <v>137</v>
    <v>1</v>
    <v>0</v>
    <v>90</v>
    <v>3</v>
    <v>90</v>
  </rv>
  <rv s="0">
    <v>138</v>
    <v>1</v>
    <v>0</v>
    <v>90</v>
    <v>3</v>
    <v>90</v>
  </rv>
  <rv s="0">
    <v>139</v>
    <v>1</v>
    <v>0</v>
    <v>90</v>
    <v>3</v>
    <v>90</v>
  </rv>
  <rv s="0">
    <v>140</v>
    <v>1</v>
    <v>0</v>
    <v>90</v>
    <v>3</v>
    <v>90</v>
  </rv>
  <rv s="0">
    <v>141</v>
    <v>1</v>
    <v>0</v>
    <v>90</v>
    <v>3</v>
    <v>90</v>
  </rv>
  <rv s="0">
    <v>142</v>
    <v>1</v>
    <v>0</v>
    <v>90</v>
    <v>3</v>
    <v>90</v>
  </rv>
  <rv s="0">
    <v>143</v>
    <v>1</v>
    <v>0</v>
    <v>90</v>
    <v>3</v>
    <v>90</v>
  </rv>
  <rv s="0">
    <v>144</v>
    <v>1</v>
    <v>0</v>
    <v>90</v>
    <v>3</v>
    <v>90</v>
  </rv>
  <rv s="0">
    <v>145</v>
    <v>1</v>
    <v>0</v>
    <v>90</v>
    <v>3</v>
    <v>90</v>
  </rv>
  <rv s="0">
    <v>146</v>
    <v>1</v>
    <v>0</v>
    <v>90</v>
    <v>3</v>
    <v>90</v>
  </rv>
  <rv s="0">
    <v>147</v>
    <v>1</v>
    <v>0</v>
    <v>90</v>
    <v>3</v>
    <v>90</v>
  </rv>
  <rv s="0">
    <v>148</v>
    <v>1</v>
    <v>0</v>
    <v>90</v>
    <v>3</v>
    <v>90</v>
  </rv>
  <rv s="0">
    <v>149</v>
    <v>1</v>
    <v>0</v>
    <v>90</v>
    <v>3</v>
    <v>90</v>
  </rv>
  <rv s="0">
    <v>150</v>
    <v>1</v>
    <v>0</v>
    <v>90</v>
    <v>3</v>
    <v>90</v>
  </rv>
  <rv s="0">
    <v>151</v>
    <v>1</v>
    <v>0</v>
    <v>90</v>
    <v>3</v>
    <v>90</v>
  </rv>
  <rv s="0">
    <v>152</v>
    <v>1</v>
    <v>0</v>
    <v>90</v>
    <v>3</v>
    <v>90</v>
  </rv>
  <rv s="0">
    <v>153</v>
    <v>1</v>
    <v>0</v>
    <v>90</v>
    <v>3</v>
    <v>90</v>
  </rv>
  <rv s="0">
    <v>154</v>
    <v>1</v>
    <v>0</v>
    <v>90</v>
    <v>3</v>
    <v>90</v>
  </rv>
  <rv s="0">
    <v>155</v>
    <v>1</v>
    <v>0</v>
    <v>90</v>
    <v>3</v>
    <v>90</v>
  </rv>
  <rv s="0">
    <v>156</v>
    <v>1</v>
    <v>0</v>
    <v>90</v>
    <v>3</v>
    <v>90</v>
  </rv>
  <rv s="0">
    <v>157</v>
    <v>1</v>
    <v>0</v>
    <v>90</v>
    <v>3</v>
    <v>90</v>
  </rv>
  <rv s="0">
    <v>158</v>
    <v>1</v>
    <v>0</v>
    <v>90</v>
    <v>3</v>
    <v>90</v>
  </rv>
  <rv s="0">
    <v>159</v>
    <v>1</v>
    <v>0</v>
    <v>90</v>
    <v>3</v>
    <v>90</v>
  </rv>
  <rv s="0">
    <v>160</v>
    <v>1</v>
    <v>0</v>
    <v>90</v>
    <v>3</v>
    <v>90</v>
  </rv>
  <rv s="0">
    <v>161</v>
    <v>1</v>
    <v>0</v>
    <v>90</v>
    <v>3</v>
    <v>90</v>
  </rv>
  <rv s="0">
    <v>162</v>
    <v>1</v>
    <v>0</v>
    <v>90</v>
    <v>3</v>
    <v>90</v>
  </rv>
  <rv s="0">
    <v>163</v>
    <v>1</v>
    <v>0</v>
    <v>90</v>
    <v>3</v>
    <v>90</v>
  </rv>
  <rv s="0">
    <v>164</v>
    <v>1</v>
    <v>0</v>
    <v>90</v>
    <v>3</v>
    <v>90</v>
  </rv>
  <rv s="0">
    <v>165</v>
    <v>1</v>
    <v>0</v>
    <v>90</v>
    <v>3</v>
    <v>90</v>
  </rv>
  <rv s="0">
    <v>166</v>
    <v>1</v>
    <v>0</v>
    <v>90</v>
    <v>3</v>
    <v>90</v>
  </rv>
  <rv s="0">
    <v>167</v>
    <v>1</v>
    <v>0</v>
    <v>90</v>
    <v>3</v>
    <v>90</v>
  </rv>
  <rv s="0">
    <v>168</v>
    <v>1</v>
    <v>0</v>
    <v>90</v>
    <v>3</v>
    <v>90</v>
  </rv>
  <rv s="0">
    <v>169</v>
    <v>1</v>
    <v>0</v>
    <v>90</v>
    <v>3</v>
    <v>90</v>
  </rv>
  <rv s="0">
    <v>170</v>
    <v>1</v>
    <v>0</v>
    <v>90</v>
    <v>3</v>
    <v>90</v>
  </rv>
  <rv s="0">
    <v>171</v>
    <v>1</v>
    <v>0</v>
    <v>90</v>
    <v>3</v>
    <v>90</v>
  </rv>
  <rv s="0">
    <v>172</v>
    <v>1</v>
    <v>0</v>
    <v>90</v>
    <v>3</v>
    <v>90</v>
  </rv>
  <rv s="0">
    <v>173</v>
    <v>1</v>
    <v>0</v>
    <v>90</v>
    <v>3</v>
    <v>90</v>
  </rv>
  <rv s="0">
    <v>174</v>
    <v>1</v>
    <v>0</v>
    <v>90</v>
    <v>3</v>
    <v>90</v>
  </rv>
  <rv s="0">
    <v>175</v>
    <v>1</v>
    <v>0</v>
    <v>90</v>
    <v>3</v>
    <v>90</v>
  </rv>
  <rv s="0">
    <v>176</v>
    <v>1</v>
    <v>0</v>
    <v>90</v>
    <v>3</v>
    <v>90</v>
  </rv>
  <rv s="0">
    <v>177</v>
    <v>1</v>
    <v>0</v>
    <v>90</v>
    <v>3</v>
    <v>90</v>
  </rv>
  <rv s="0">
    <v>178</v>
    <v>1</v>
    <v>0</v>
    <v>90</v>
    <v>3</v>
    <v>90</v>
  </rv>
  <rv s="0">
    <v>179</v>
    <v>1</v>
    <v>0</v>
    <v>90</v>
    <v>3</v>
    <v>90</v>
  </rv>
  <rv s="0">
    <v>180</v>
    <v>1</v>
    <v>0</v>
    <v>90</v>
    <v>3</v>
    <v>90</v>
  </rv>
  <rv s="0">
    <v>181</v>
    <v>1</v>
    <v>0</v>
    <v>90</v>
    <v>3</v>
    <v>90</v>
  </rv>
  <rv s="0">
    <v>182</v>
    <v>1</v>
    <v>0</v>
    <v>90</v>
    <v>3</v>
    <v>90</v>
  </rv>
  <rv s="0">
    <v>183</v>
    <v>1</v>
    <v>0</v>
    <v>90</v>
    <v>3</v>
    <v>90</v>
  </rv>
  <rv s="0">
    <v>184</v>
    <v>1</v>
    <v>0</v>
    <v>90</v>
    <v>3</v>
    <v>90</v>
  </rv>
  <rv s="0">
    <v>185</v>
    <v>1</v>
    <v>0</v>
    <v>90</v>
    <v>3</v>
    <v>90</v>
  </rv>
  <rv s="0">
    <v>186</v>
    <v>1</v>
    <v>0</v>
    <v>90</v>
    <v>3</v>
    <v>90</v>
  </rv>
  <rv s="0">
    <v>187</v>
    <v>1</v>
    <v>0</v>
    <v>90</v>
    <v>3</v>
    <v>90</v>
  </rv>
  <rv s="0">
    <v>188</v>
    <v>1</v>
    <v>0</v>
    <v>90</v>
    <v>3</v>
    <v>90</v>
  </rv>
  <rv s="0">
    <v>189</v>
    <v>1</v>
    <v>0</v>
    <v>90</v>
    <v>3</v>
    <v>90</v>
  </rv>
  <rv s="0">
    <v>190</v>
    <v>1</v>
    <v>0</v>
    <v>90</v>
    <v>3</v>
    <v>90</v>
  </rv>
  <rv s="0">
    <v>191</v>
    <v>1</v>
    <v>0</v>
    <v>90</v>
    <v>3</v>
    <v>90</v>
  </rv>
  <rv s="0">
    <v>192</v>
    <v>1</v>
    <v>0</v>
    <v>90</v>
    <v>3</v>
    <v>90</v>
  </rv>
  <rv s="0">
    <v>193</v>
    <v>1</v>
    <v>0</v>
    <v>90</v>
    <v>3</v>
    <v>90</v>
  </rv>
  <rv s="0">
    <v>194</v>
    <v>1</v>
    <v>0</v>
    <v>90</v>
    <v>3</v>
    <v>90</v>
  </rv>
  <rv s="0">
    <v>195</v>
    <v>1</v>
    <v>0</v>
    <v>90</v>
    <v>3</v>
    <v>90</v>
  </rv>
  <rv s="0">
    <v>196</v>
    <v>1</v>
    <v>0</v>
    <v>90</v>
    <v>3</v>
    <v>90</v>
  </rv>
  <rv s="0">
    <v>197</v>
    <v>1</v>
    <v>0</v>
    <v>90</v>
    <v>3</v>
    <v>90</v>
  </rv>
  <rv s="0">
    <v>198</v>
    <v>1</v>
    <v>0</v>
    <v>90</v>
    <v>3</v>
    <v>90</v>
  </rv>
  <rv s="0">
    <v>199</v>
    <v>1</v>
    <v>0</v>
    <v>90</v>
    <v>3</v>
    <v>90</v>
  </rv>
  <rv s="0">
    <v>200</v>
    <v>1</v>
    <v>0</v>
    <v>90</v>
    <v>3</v>
    <v>90</v>
  </rv>
  <rv s="0">
    <v>201</v>
    <v>1</v>
    <v>0</v>
    <v>90</v>
    <v>3</v>
    <v>90</v>
  </rv>
  <rv s="0">
    <v>202</v>
    <v>1</v>
    <v>0</v>
    <v>90</v>
    <v>3</v>
    <v>90</v>
  </rv>
  <rv s="0">
    <v>203</v>
    <v>1</v>
    <v>0</v>
    <v>90</v>
    <v>3</v>
    <v>90</v>
  </rv>
  <rv s="0">
    <v>204</v>
    <v>1</v>
    <v>0</v>
    <v>90</v>
    <v>3</v>
    <v>90</v>
  </rv>
  <rv s="0">
    <v>205</v>
    <v>1</v>
    <v>0</v>
    <v>90</v>
    <v>3</v>
    <v>90</v>
  </rv>
  <rv s="0">
    <v>206</v>
    <v>1</v>
    <v>0</v>
    <v>90</v>
    <v>3</v>
    <v>90</v>
  </rv>
  <rv s="0">
    <v>207</v>
    <v>1</v>
    <v>0</v>
    <v>90</v>
    <v>3</v>
    <v>90</v>
  </rv>
  <rv s="0">
    <v>208</v>
    <v>1</v>
    <v>0</v>
    <v>90</v>
    <v>3</v>
    <v>90</v>
  </rv>
  <rv s="0">
    <v>209</v>
    <v>1</v>
    <v>0</v>
    <v>90</v>
    <v>3</v>
    <v>90</v>
  </rv>
  <rv s="0">
    <v>210</v>
    <v>1</v>
    <v>0</v>
    <v>90</v>
    <v>3</v>
    <v>90</v>
  </rv>
  <rv s="0">
    <v>211</v>
    <v>1</v>
    <v>0</v>
    <v>90</v>
    <v>3</v>
    <v>90</v>
  </rv>
  <rv s="0">
    <v>212</v>
    <v>1</v>
    <v>0</v>
    <v>90</v>
    <v>3</v>
    <v>90</v>
  </rv>
  <rv s="0">
    <v>213</v>
    <v>1</v>
    <v>0</v>
    <v>90</v>
    <v>3</v>
    <v>90</v>
  </rv>
  <rv s="0">
    <v>214</v>
    <v>1</v>
    <v>0</v>
    <v>90</v>
    <v>3</v>
    <v>90</v>
  </rv>
  <rv s="0">
    <v>215</v>
    <v>1</v>
    <v>0</v>
    <v>90</v>
    <v>3</v>
    <v>90</v>
  </rv>
  <rv s="0">
    <v>216</v>
    <v>1</v>
    <v>0</v>
    <v>90</v>
    <v>3</v>
    <v>90</v>
  </rv>
  <rv s="0">
    <v>217</v>
    <v>1</v>
    <v>0</v>
    <v>90</v>
    <v>3</v>
    <v>90</v>
  </rv>
  <rv s="0">
    <v>218</v>
    <v>1</v>
    <v>0</v>
    <v>90</v>
    <v>3</v>
    <v>90</v>
  </rv>
  <rv s="0">
    <v>219</v>
    <v>1</v>
    <v>0</v>
    <v>90</v>
    <v>3</v>
    <v>90</v>
  </rv>
  <rv s="0">
    <v>220</v>
    <v>1</v>
    <v>0</v>
    <v>90</v>
    <v>3</v>
    <v>90</v>
  </rv>
  <rv s="0">
    <v>221</v>
    <v>1</v>
    <v>0</v>
    <v>90</v>
    <v>3</v>
    <v>90</v>
  </rv>
  <rv s="0">
    <v>222</v>
    <v>1</v>
    <v>0</v>
    <v>90</v>
    <v>3</v>
    <v>90</v>
  </rv>
  <rv s="0">
    <v>223</v>
    <v>1</v>
    <v>0</v>
    <v>90</v>
    <v>3</v>
    <v>90</v>
  </rv>
  <rv s="0">
    <v>224</v>
    <v>1</v>
    <v>0</v>
    <v>90</v>
    <v>3</v>
    <v>90</v>
  </rv>
  <rv s="0">
    <v>225</v>
    <v>1</v>
    <v>0</v>
    <v>90</v>
    <v>3</v>
    <v>90</v>
  </rv>
  <rv s="0">
    <v>226</v>
    <v>1</v>
    <v>0</v>
    <v>90</v>
    <v>3</v>
    <v>90</v>
  </rv>
  <rv s="0">
    <v>227</v>
    <v>1</v>
    <v>0</v>
    <v>90</v>
    <v>3</v>
    <v>90</v>
  </rv>
  <rv s="0">
    <v>228</v>
    <v>1</v>
    <v>0</v>
    <v>90</v>
    <v>3</v>
    <v>90</v>
  </rv>
  <rv s="0">
    <v>229</v>
    <v>1</v>
    <v>0</v>
    <v>90</v>
    <v>3</v>
    <v>90</v>
  </rv>
  <rv s="0">
    <v>230</v>
    <v>1</v>
    <v>0</v>
    <v>90</v>
    <v>3</v>
    <v>90</v>
  </rv>
  <rv s="0">
    <v>3</v>
    <v>5</v>
    <v>0</v>
    <v>90</v>
    <v>3</v>
    <v>90</v>
  </rv>
  <rv s="0">
    <v>6</v>
    <v>5</v>
    <v>0</v>
    <v>90</v>
    <v>3</v>
    <v>90</v>
  </rv>
  <rv s="0">
    <v>9</v>
    <v>5</v>
    <v>0</v>
    <v>90</v>
    <v>3</v>
    <v>90</v>
  </rv>
  <rv s="0">
    <v>10</v>
    <v>5</v>
    <v>0</v>
    <v>90</v>
    <v>3</v>
    <v>90</v>
  </rv>
  <rv s="0">
    <v>15</v>
    <v>5</v>
    <v>0</v>
    <v>90</v>
    <v>3</v>
    <v>90</v>
  </rv>
  <rv s="0">
    <v>21</v>
    <v>5</v>
    <v>0</v>
    <v>90</v>
    <v>3</v>
    <v>90</v>
  </rv>
  <rv s="0">
    <v>23</v>
    <v>5</v>
    <v>0</v>
    <v>90</v>
    <v>3</v>
    <v>90</v>
  </rv>
  <rv s="0">
    <v>24</v>
    <v>5</v>
    <v>0</v>
    <v>90</v>
    <v>3</v>
    <v>90</v>
  </rv>
  <rv s="0">
    <v>27</v>
    <v>5</v>
    <v>0</v>
    <v>90</v>
    <v>3</v>
    <v>90</v>
  </rv>
  <rv s="0">
    <v>33</v>
    <v>5</v>
    <v>0</v>
    <v>90</v>
    <v>3</v>
    <v>90</v>
  </rv>
  <rv s="0">
    <v>32</v>
    <v>5</v>
    <v>0</v>
    <v>90</v>
    <v>3</v>
    <v>90</v>
  </rv>
  <rv s="0">
    <v>31</v>
    <v>5</v>
    <v>0</v>
    <v>90</v>
    <v>3</v>
    <v>90</v>
  </rv>
  <rv s="0">
    <v>37</v>
    <v>5</v>
    <v>0</v>
    <v>90</v>
    <v>3</v>
    <v>90</v>
  </rv>
  <rv s="0">
    <v>36</v>
    <v>5</v>
    <v>0</v>
    <v>90</v>
    <v>3</v>
    <v>90</v>
  </rv>
  <rv s="0">
    <v>41</v>
    <v>5</v>
    <v>0</v>
    <v>90</v>
    <v>3</v>
    <v>90</v>
  </rv>
  <rv s="0">
    <v>47</v>
    <v>5</v>
    <v>0</v>
    <v>90</v>
    <v>3</v>
    <v>90</v>
  </rv>
  <rv s="0">
    <v>51</v>
    <v>5</v>
    <v>0</v>
    <v>90</v>
    <v>3</v>
    <v>90</v>
  </rv>
  <rv s="0">
    <v>52</v>
    <v>5</v>
    <v>0</v>
    <v>90</v>
    <v>3</v>
    <v>90</v>
  </rv>
  <rv s="0">
    <v>53</v>
    <v>5</v>
    <v>0</v>
    <v>90</v>
    <v>3</v>
    <v>90</v>
  </rv>
  <rv s="0">
    <v>54</v>
    <v>5</v>
    <v>0</v>
    <v>90</v>
    <v>3</v>
    <v>90</v>
  </rv>
  <rv s="0">
    <v>55</v>
    <v>5</v>
    <v>0</v>
    <v>90</v>
    <v>3</v>
    <v>90</v>
  </rv>
  <rv s="0">
    <v>59</v>
    <v>5</v>
    <v>0</v>
    <v>90</v>
    <v>3</v>
    <v>90</v>
  </rv>
  <rv s="0">
    <v>60</v>
    <v>5</v>
    <v>0</v>
    <v>90</v>
    <v>3</v>
    <v>90</v>
  </rv>
  <rv s="0">
    <v>64</v>
    <v>5</v>
    <v>0</v>
    <v>90</v>
    <v>3</v>
    <v>90</v>
  </rv>
  <rv s="0">
    <v>63</v>
    <v>5</v>
    <v>0</v>
    <v>90</v>
    <v>3</v>
    <v>90</v>
  </rv>
  <rv s="0">
    <v>62</v>
    <v>5</v>
    <v>0</v>
    <v>90</v>
    <v>3</v>
    <v>90</v>
  </rv>
  <rv s="0">
    <v>75</v>
    <v>5</v>
    <v>0</v>
    <v>90</v>
    <v>3</v>
    <v>90</v>
  </rv>
  <rv s="0">
    <v>76</v>
    <v>5</v>
    <v>0</v>
    <v>90</v>
    <v>3</v>
    <v>90</v>
  </rv>
  <rv s="0">
    <v>82</v>
    <v>5</v>
    <v>0</v>
    <v>90</v>
    <v>3</v>
    <v>90</v>
  </rv>
  <rv s="0">
    <v>86</v>
    <v>5</v>
    <v>0</v>
    <v>90</v>
    <v>3</v>
    <v>90</v>
  </rv>
  <rv s="0">
    <v>85</v>
    <v>5</v>
    <v>0</v>
    <v>90</v>
    <v>3</v>
    <v>90</v>
  </rv>
  <rv s="0">
    <v>84</v>
    <v>5</v>
    <v>0</v>
    <v>90</v>
    <v>3</v>
    <v>90</v>
  </rv>
  <rv s="0">
    <v>89</v>
    <v>5</v>
    <v>0</v>
    <v>90</v>
    <v>3</v>
    <v>90</v>
  </rv>
  <rv s="0">
    <v>90</v>
    <v>5</v>
    <v>0</v>
    <v>90</v>
    <v>3</v>
    <v>90</v>
  </rv>
  <rv s="0">
    <v>91</v>
    <v>5</v>
    <v>0</v>
    <v>90</v>
    <v>3</v>
    <v>90</v>
  </rv>
  <rv s="0">
    <v>92</v>
    <v>5</v>
    <v>0</v>
    <v>90</v>
    <v>3</v>
    <v>90</v>
  </rv>
  <rv s="0">
    <v>93</v>
    <v>5</v>
    <v>0</v>
    <v>90</v>
    <v>3</v>
    <v>90</v>
  </rv>
  <rv s="0">
    <v>94</v>
    <v>5</v>
    <v>0</v>
    <v>90</v>
    <v>3</v>
    <v>90</v>
  </rv>
  <rv s="0">
    <v>96</v>
    <v>5</v>
    <v>0</v>
    <v>90</v>
    <v>3</v>
    <v>90</v>
  </rv>
  <rv s="0">
    <v>100</v>
    <v>5</v>
    <v>0</v>
    <v>90</v>
    <v>3</v>
    <v>90</v>
  </rv>
  <rv s="0">
    <v>101</v>
    <v>5</v>
    <v>0</v>
    <v>90</v>
    <v>3</v>
    <v>90</v>
  </rv>
  <rv s="0">
    <v>99</v>
    <v>5</v>
    <v>0</v>
    <v>90</v>
    <v>3</v>
    <v>90</v>
  </rv>
  <rv s="0">
    <v>103</v>
    <v>5</v>
    <v>0</v>
    <v>90</v>
    <v>3</v>
    <v>90</v>
  </rv>
  <rv s="0">
    <v>122</v>
    <v>5</v>
    <v>0</v>
    <v>90</v>
    <v>3</v>
    <v>90</v>
  </rv>
  <rv s="0">
    <v>125</v>
    <v>5</v>
    <v>0</v>
    <v>90</v>
    <v>3</v>
    <v>90</v>
  </rv>
  <rv s="0">
    <v>124</v>
    <v>5</v>
    <v>0</v>
    <v>90</v>
    <v>3</v>
    <v>90</v>
  </rv>
  <rv s="0">
    <v>129</v>
    <v>5</v>
    <v>0</v>
    <v>90</v>
    <v>3</v>
    <v>90</v>
  </rv>
  <rv s="0">
    <v>130</v>
    <v>5</v>
    <v>0</v>
    <v>90</v>
    <v>3</v>
    <v>90</v>
  </rv>
  <rv s="0">
    <v>131</v>
    <v>5</v>
    <v>0</v>
    <v>90</v>
    <v>3</v>
    <v>90</v>
  </rv>
  <rv s="0">
    <v>132</v>
    <v>5</v>
    <v>0</v>
    <v>90</v>
    <v>3</v>
    <v>90</v>
  </rv>
  <rv s="0">
    <v>133</v>
    <v>5</v>
    <v>0</v>
    <v>90</v>
    <v>3</v>
    <v>90</v>
  </rv>
  <rv s="0">
    <v>141</v>
    <v>5</v>
    <v>0</v>
    <v>90</v>
    <v>3</v>
    <v>90</v>
  </rv>
  <rv s="0">
    <v>140</v>
    <v>5</v>
    <v>0</v>
    <v>90</v>
    <v>3</v>
    <v>90</v>
  </rv>
  <rv s="0">
    <v>142</v>
    <v>5</v>
    <v>0</v>
    <v>90</v>
    <v>3</v>
    <v>90</v>
  </rv>
  <rv s="0">
    <v>146</v>
    <v>5</v>
    <v>0</v>
    <v>90</v>
    <v>3</v>
    <v>90</v>
  </rv>
  <rv s="0">
    <v>143</v>
    <v>5</v>
    <v>0</v>
    <v>90</v>
    <v>3</v>
    <v>90</v>
  </rv>
  <rv s="0">
    <v>145</v>
    <v>5</v>
    <v>0</v>
    <v>90</v>
    <v>3</v>
    <v>90</v>
  </rv>
  <rv s="0">
    <v>147</v>
    <v>5</v>
    <v>0</v>
    <v>90</v>
    <v>3</v>
    <v>90</v>
  </rv>
  <rv s="0">
    <v>150</v>
    <v>5</v>
    <v>0</v>
    <v>90</v>
    <v>3</v>
    <v>90</v>
  </rv>
  <rv s="0">
    <v>155</v>
    <v>5</v>
    <v>0</v>
    <v>90</v>
    <v>3</v>
    <v>90</v>
  </rv>
  <rv s="0">
    <v>154</v>
    <v>5</v>
    <v>0</v>
    <v>90</v>
    <v>3</v>
    <v>90</v>
  </rv>
  <rv s="0">
    <v>153</v>
    <v>5</v>
    <v>0</v>
    <v>90</v>
    <v>3</v>
    <v>90</v>
  </rv>
  <rv s="0">
    <v>158</v>
    <v>5</v>
    <v>0</v>
    <v>90</v>
    <v>3</v>
    <v>90</v>
  </rv>
  <rv s="0">
    <v>156</v>
    <v>5</v>
    <v>0</v>
    <v>90</v>
    <v>3</v>
    <v>90</v>
  </rv>
  <rv s="0">
    <v>157</v>
    <v>5</v>
    <v>0</v>
    <v>90</v>
    <v>3</v>
    <v>90</v>
  </rv>
  <rv s="0">
    <v>164</v>
    <v>5</v>
    <v>0</v>
    <v>90</v>
    <v>3</v>
    <v>90</v>
  </rv>
  <rv s="0">
    <v>163</v>
    <v>5</v>
    <v>0</v>
    <v>90</v>
    <v>3</v>
    <v>90</v>
  </rv>
  <rv s="0">
    <v>170</v>
    <v>5</v>
    <v>0</v>
    <v>90</v>
    <v>3</v>
    <v>90</v>
  </rv>
  <rv s="0">
    <v>171</v>
    <v>5</v>
    <v>0</v>
    <v>90</v>
    <v>3</v>
    <v>90</v>
  </rv>
  <rv s="0">
    <v>172</v>
    <v>5</v>
    <v>0</v>
    <v>90</v>
    <v>3</v>
    <v>90</v>
  </rv>
  <rv s="0">
    <v>174</v>
    <v>5</v>
    <v>0</v>
    <v>90</v>
    <v>3</v>
    <v>90</v>
  </rv>
  <rv s="0">
    <v>176</v>
    <v>5</v>
    <v>0</v>
    <v>90</v>
    <v>3</v>
    <v>90</v>
  </rv>
  <rv s="0">
    <v>177</v>
    <v>5</v>
    <v>0</v>
    <v>90</v>
    <v>3</v>
    <v>90</v>
  </rv>
  <rv s="0">
    <v>180</v>
    <v>5</v>
    <v>0</v>
    <v>90</v>
    <v>3</v>
    <v>90</v>
  </rv>
  <rv s="0">
    <v>183</v>
    <v>5</v>
    <v>0</v>
    <v>90</v>
    <v>3</v>
    <v>90</v>
  </rv>
  <rv s="0">
    <v>186</v>
    <v>5</v>
    <v>0</v>
    <v>90</v>
    <v>3</v>
    <v>90</v>
  </rv>
  <rv s="0">
    <v>185</v>
    <v>5</v>
    <v>0</v>
    <v>90</v>
    <v>3</v>
    <v>90</v>
  </rv>
  <rv s="0">
    <v>191</v>
    <v>5</v>
    <v>0</v>
    <v>90</v>
    <v>3</v>
    <v>90</v>
  </rv>
  <rv s="0">
    <v>192</v>
    <v>5</v>
    <v>0</v>
    <v>90</v>
    <v>3</v>
    <v>90</v>
  </rv>
  <rv s="0">
    <v>195</v>
    <v>5</v>
    <v>0</v>
    <v>90</v>
    <v>3</v>
    <v>90</v>
  </rv>
  <rv s="0">
    <v>196</v>
    <v>5</v>
    <v>0</v>
    <v>90</v>
    <v>3</v>
    <v>90</v>
  </rv>
  <rv s="0">
    <v>197</v>
    <v>5</v>
    <v>0</v>
    <v>90</v>
    <v>3</v>
    <v>90</v>
  </rv>
  <rv s="0">
    <v>198</v>
    <v>5</v>
    <v>0</v>
    <v>90</v>
    <v>3</v>
    <v>90</v>
  </rv>
  <rv s="0">
    <v>199</v>
    <v>5</v>
    <v>0</v>
    <v>90</v>
    <v>3</v>
    <v>90</v>
  </rv>
  <rv s="0">
    <v>200</v>
    <v>5</v>
    <v>0</v>
    <v>90</v>
    <v>3</v>
    <v>90</v>
  </rv>
  <rv s="0">
    <v>201</v>
    <v>5</v>
    <v>0</v>
    <v>90</v>
    <v>3</v>
    <v>90</v>
  </rv>
  <rv s="0">
    <v>202</v>
    <v>5</v>
    <v>0</v>
    <v>90</v>
    <v>3</v>
    <v>90</v>
  </rv>
  <rv s="0">
    <v>203</v>
    <v>5</v>
    <v>0</v>
    <v>90</v>
    <v>3</v>
    <v>90</v>
  </rv>
  <rv s="0">
    <v>204</v>
    <v>5</v>
    <v>0</v>
    <v>90</v>
    <v>3</v>
    <v>90</v>
  </rv>
  <rv s="0">
    <v>206</v>
    <v>5</v>
    <v>0</v>
    <v>90</v>
    <v>3</v>
    <v>90</v>
  </rv>
  <rv s="0">
    <v>207</v>
    <v>5</v>
    <v>0</v>
    <v>90</v>
    <v>3</v>
    <v>90</v>
  </rv>
  <rv s="0">
    <v>205</v>
    <v>5</v>
    <v>0</v>
    <v>90</v>
    <v>3</v>
    <v>90</v>
  </rv>
  <rv s="0">
    <v>208</v>
    <v>5</v>
    <v>0</v>
    <v>90</v>
    <v>3</v>
    <v>90</v>
  </rv>
  <rv s="0">
    <v>209</v>
    <v>5</v>
    <v>0</v>
    <v>90</v>
    <v>3</v>
    <v>90</v>
  </rv>
  <rv s="0">
    <v>210</v>
    <v>5</v>
    <v>0</v>
    <v>90</v>
    <v>3</v>
    <v>90</v>
  </rv>
  <rv s="0">
    <v>211</v>
    <v>5</v>
    <v>0</v>
    <v>90</v>
    <v>3</v>
    <v>90</v>
  </rv>
  <rv s="0">
    <v>213</v>
    <v>5</v>
    <v>0</v>
    <v>90</v>
    <v>3</v>
    <v>90</v>
  </rv>
  <rv s="0">
    <v>216</v>
    <v>5</v>
    <v>0</v>
    <v>90</v>
    <v>3</v>
    <v>90</v>
  </rv>
  <rv s="0">
    <v>218</v>
    <v>5</v>
    <v>0</v>
    <v>90</v>
    <v>3</v>
    <v>90</v>
  </rv>
  <rv s="0">
    <v>217</v>
    <v>5</v>
    <v>0</v>
    <v>90</v>
    <v>3</v>
    <v>90</v>
  </rv>
  <rv s="0">
    <v>221</v>
    <v>5</v>
    <v>0</v>
    <v>90</v>
    <v>3</v>
    <v>90</v>
  </rv>
  <rv s="0">
    <v>222</v>
    <v>5</v>
    <v>0</v>
    <v>90</v>
    <v>3</v>
    <v>90</v>
  </rv>
  <rv s="0">
    <v>227</v>
    <v>5</v>
    <v>0</v>
    <v>90</v>
    <v>3</v>
    <v>90</v>
  </rv>
  <rv s="0">
    <v>230</v>
    <v>5</v>
    <v>0</v>
    <v>90</v>
    <v>3</v>
    <v>90</v>
  </rv>
</rvData>
</file>

<file path=xl/richData/rdrichvaluestructure.xml><?xml version="1.0" encoding="utf-8"?>
<rvStructures xmlns="http://schemas.microsoft.com/office/spreadsheetml/2017/richdata" count="1">
  <s t="_webimage">
    <k n="WebImageIdentifier" t="i"/>
    <k n="CalcOrigin" t="i"/>
    <k n="ComputedImage" t="b"/>
    <k n="ImageHeight"/>
    <k n="ImageSizing" t="i"/>
    <k n="ImageWidth"/>
  </s>
</rvStructures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1" name="MFF_Pivot_DOOS" displayName="MFF_Pivot_DOOS" ref="A1:BR318" tableType="queryTable" totalsRowCount="1">
  <autoFilter ref="A1:BR318"/>
  <sortState ref="A2:BR317">
    <sortCondition ref="B2:B317"/>
    <sortCondition ref="E2:E317"/>
    <sortCondition ref="G2:G317"/>
    <sortCondition ref="K2:K317"/>
    <sortCondition ref="J2:J317"/>
  </sortState>
  <tableColumns count="70">
    <tableColumn id="82" uniqueName="82" name="Image" queryTableFieldId="83" dataDxfId="161" totalsRowDxfId="85">
      <calculatedColumnFormula>HYPERLINK("https://eu-central-1-production3-hive-20200409160827650600000001.s3.amazonaws.com/import-files/medico/product_images/original-"&amp;$Q2&amp;".png","Link to Image")</calculatedColumnFormula>
    </tableColumn>
    <tableColumn id="1" uniqueName="1" name="Season Dimension" queryTableFieldId="1" dataDxfId="160" totalsRowDxfId="84"/>
    <tableColumn id="83" uniqueName="83" name="Picture" queryTableFieldId="82" dataDxfId="159" totalsRowDxfId="83">
      <calculatedColumnFormula>IFERROR(_xlfn.IMAGE("https://eu-central-1-production3-hive-20200409160827650600000001.s3.amazonaws.com/import-files/medico/product_images/icon-"&amp;$Q2&amp;".png",,3,90,90),"")</calculatedColumnFormula>
    </tableColumn>
    <tableColumn id="84" uniqueName="84" name="Assortment Info" queryTableFieldId="85" dataDxfId="158" totalsRowDxfId="82"/>
    <tableColumn id="2" uniqueName="2" name="Product Line Description" queryTableFieldId="2" dataDxfId="157" totalsRowDxfId="81"/>
    <tableColumn id="77" uniqueName="77" name="Collection Status" queryTableFieldId="633" dataDxfId="156" totalsRowDxfId="80"/>
    <tableColumn id="3" uniqueName="3" name="Segment" queryTableFieldId="3" dataDxfId="155" totalsRowDxfId="79"/>
    <tableColumn id="4" uniqueName="4" name="Item Sub Group" queryTableFieldId="4" dataDxfId="154" totalsRowDxfId="78"/>
    <tableColumn id="5" uniqueName="5" name="Item Product Group" queryTableFieldId="5" dataDxfId="153" totalsRowDxfId="77"/>
    <tableColumn id="6" uniqueName="6" name="Item Code" queryTableFieldId="6" dataDxfId="152" totalsRowDxfId="76"/>
    <tableColumn id="7" uniqueName="7" name="Item Description" queryTableFieldId="7" dataDxfId="151" totalsRowDxfId="75"/>
    <tableColumn id="8" uniqueName="8" name="Color" queryTableFieldId="8" dataDxfId="150" totalsRowDxfId="74"/>
    <tableColumn id="9" uniqueName="9" name="Color Description" queryTableFieldId="9" dataDxfId="149" totalsRowDxfId="73"/>
    <tableColumn id="25" uniqueName="25" name="Customs Commodity" queryTableFieldId="451" dataDxfId="148" totalsRowDxfId="72" dataCellStyle="Currency"/>
    <tableColumn id="15" uniqueName="15" name="Wholesale" queryTableFieldId="635" dataDxfId="147" totalsRowDxfId="71" dataCellStyle="Currency">
      <calculatedColumnFormula>MFF_Pivot_DOOS[[#This Row],[RRP]]/2</calculatedColumnFormula>
    </tableColumn>
    <tableColumn id="10" uniqueName="10" name="RRP" queryTableFieldId="10" dataDxfId="146" totalsRowDxfId="70"/>
    <tableColumn id="11" uniqueName="11" name="Picture2" queryTableFieldId="11" dataDxfId="145" totalsRowDxfId="69"/>
    <tableColumn id="12" uniqueName="12" name="Total QTY" totalsRowFunction="custom" queryTableFieldId="90" dataDxfId="144" totalsRowDxfId="68">
      <totalsRowFormula>SUM(R2:R317)</totalsRowFormula>
    </tableColumn>
    <tableColumn id="24" uniqueName="24" name="7.50" queryTableFieldId="575" dataDxfId="143" totalsRowDxfId="67"/>
    <tableColumn id="26" uniqueName="26" name="8.00" queryTableFieldId="576" dataDxfId="142" totalsRowDxfId="66"/>
    <tableColumn id="27" uniqueName="27" name="8.50" queryTableFieldId="577" dataDxfId="141" totalsRowDxfId="65"/>
    <tableColumn id="28" uniqueName="28" name="9.00" queryTableFieldId="578" dataDxfId="140" totalsRowDxfId="64"/>
    <tableColumn id="31" uniqueName="31" name="10.00" queryTableFieldId="580" dataDxfId="139" totalsRowDxfId="63"/>
    <tableColumn id="36" uniqueName="36" name="11.00" queryTableFieldId="389" dataDxfId="138" totalsRowDxfId="62"/>
    <tableColumn id="33" uniqueName="33" name="11.50" queryTableFieldId="582" dataDxfId="137" totalsRowDxfId="61"/>
    <tableColumn id="35" uniqueName="35" name="12.00" queryTableFieldId="292" dataDxfId="136" totalsRowDxfId="60"/>
    <tableColumn id="65" uniqueName="65" name="13.00" queryTableFieldId="344" dataDxfId="135" totalsRowDxfId="59"/>
    <tableColumn id="49" uniqueName="49" name="22.00" queryTableFieldId="608" totalsRowDxfId="58"/>
    <tableColumn id="57" uniqueName="57" name="23.00" queryTableFieldId="609" totalsRowDxfId="57"/>
    <tableColumn id="37" uniqueName="37" name="24.00" queryTableFieldId="498" dataDxfId="134" totalsRowDxfId="56"/>
    <tableColumn id="58" uniqueName="58" name="25.00" queryTableFieldId="610" totalsRowDxfId="55"/>
    <tableColumn id="59" uniqueName="59" name="27.00" queryTableFieldId="611" totalsRowDxfId="54"/>
    <tableColumn id="42" uniqueName="42" name="28.00" queryTableFieldId="502" dataDxfId="133" totalsRowDxfId="53"/>
    <tableColumn id="43" uniqueName="43" name="29.00" queryTableFieldId="503" dataDxfId="132" totalsRowDxfId="52"/>
    <tableColumn id="44" uniqueName="44" name="30.00" queryTableFieldId="504" dataDxfId="131" totalsRowDxfId="51"/>
    <tableColumn id="45" uniqueName="45" name="31.00" queryTableFieldId="505" dataDxfId="130" totalsRowDxfId="50"/>
    <tableColumn id="46" uniqueName="46" name="32.00" queryTableFieldId="506" dataDxfId="129" totalsRowDxfId="49"/>
    <tableColumn id="48" uniqueName="48" name="33.00" queryTableFieldId="507" dataDxfId="128" totalsRowDxfId="48"/>
    <tableColumn id="50" uniqueName="50" name="34.00" queryTableFieldId="601" dataDxfId="127" totalsRowDxfId="47"/>
    <tableColumn id="39" uniqueName="39" name="35.00" queryTableFieldId="606" dataDxfId="126" totalsRowDxfId="46"/>
    <tableColumn id="23" uniqueName="23" name="36.00" queryTableFieldId="572" dataDxfId="125" totalsRowDxfId="45"/>
    <tableColumn id="16" uniqueName="16" name="37.00" queryTableFieldId="128" dataDxfId="124" totalsRowDxfId="44"/>
    <tableColumn id="13" uniqueName="13" name="38.00" queryTableFieldId="122" dataDxfId="123" totalsRowDxfId="43"/>
    <tableColumn id="14" uniqueName="14" name="39.00" queryTableFieldId="123" dataDxfId="122" totalsRowDxfId="42"/>
    <tableColumn id="51" uniqueName="51" name="40.00" queryTableFieldId="51" dataDxfId="121" totalsRowDxfId="41"/>
    <tableColumn id="52" uniqueName="52" name="41.00" queryTableFieldId="52" dataDxfId="120" totalsRowDxfId="40"/>
    <tableColumn id="53" uniqueName="53" name="42.00" queryTableFieldId="53" dataDxfId="119" totalsRowDxfId="39"/>
    <tableColumn id="54" uniqueName="54" name="43.00" queryTableFieldId="54" dataDxfId="118" totalsRowDxfId="38"/>
    <tableColumn id="55" uniqueName="55" name="44.00" queryTableFieldId="55" dataDxfId="117" totalsRowDxfId="37"/>
    <tableColumn id="56" uniqueName="56" name="45.00" queryTableFieldId="56" dataDxfId="116" totalsRowDxfId="36"/>
    <tableColumn id="38" uniqueName="38" name="46.00" queryTableFieldId="154" dataDxfId="115" totalsRowDxfId="35"/>
    <tableColumn id="34" uniqueName="34" name="47.00" queryTableFieldId="583" dataDxfId="114" totalsRowDxfId="34"/>
    <tableColumn id="61" uniqueName="61" name="4D" queryTableFieldId="612" totalsRowDxfId="33"/>
    <tableColumn id="64" uniqueName="64" name="4H" queryTableFieldId="613" totalsRowDxfId="32"/>
    <tableColumn id="60" uniqueName="60" name="D1" queryTableFieldId="60" dataDxfId="113" totalsRowDxfId="31"/>
    <tableColumn id="67" uniqueName="67" name="D11" queryTableFieldId="614" totalsRowDxfId="30"/>
    <tableColumn id="62" uniqueName="62" name="D2" queryTableFieldId="62" dataDxfId="112" totalsRowDxfId="29"/>
    <tableColumn id="70" uniqueName="70" name="D3" queryTableFieldId="615" totalsRowDxfId="28"/>
    <tableColumn id="40" uniqueName="40" name="D8" queryTableFieldId="595" dataDxfId="111" totalsRowDxfId="27"/>
    <tableColumn id="66" uniqueName="66" name="H1" queryTableFieldId="66" dataDxfId="110" totalsRowDxfId="26"/>
    <tableColumn id="71" uniqueName="71" name="H2" queryTableFieldId="616" totalsRowDxfId="25"/>
    <tableColumn id="68" uniqueName="68" name="H8" queryTableFieldId="398" dataDxfId="109" totalsRowDxfId="24"/>
    <tableColumn id="72" uniqueName="72" name="J10" queryTableFieldId="617" totalsRowDxfId="23"/>
    <tableColumn id="63" uniqueName="63" name="J2" queryTableFieldId="511" dataDxfId="108" totalsRowDxfId="22"/>
    <tableColumn id="73" uniqueName="73" name="J4" queryTableFieldId="618" totalsRowDxfId="21"/>
    <tableColumn id="69" uniqueName="69" name="K1" queryTableFieldId="512" dataDxfId="107" totalsRowDxfId="20"/>
    <tableColumn id="78" uniqueName="78" name="K1US" queryTableFieldId="207" dataDxfId="106" totalsRowDxfId="19"/>
    <tableColumn id="74" uniqueName="74" name="ND5" queryTableFieldId="619" totalsRowDxfId="18"/>
    <tableColumn id="75" uniqueName="75" name="S7" queryTableFieldId="620" totalsRowDxfId="17"/>
    <tableColumn id="76" uniqueName="76" name="T3" queryTableFieldId="632" totalsRowDxfId="16"/>
  </tableColumns>
  <tableStyleInfo name="Tabellenformat 1" showFirstColumn="0" showLastColumn="0" showRowStripes="1" showColumnStripes="0"/>
</table>
</file>

<file path=xl/tables/table2.xml><?xml version="1.0" encoding="utf-8"?>
<table xmlns="http://schemas.openxmlformats.org/spreadsheetml/2006/main" id="2" name="MFF_Assortment_DOOS" displayName="MFF_Assortment_DOOS" ref="A1:Q229" tableType="queryTable" totalsRowCount="1" headerRowDxfId="103">
  <autoFilter ref="A1:Q229"/>
  <sortState ref="A2:Q228">
    <sortCondition ref="A2:A228"/>
    <sortCondition ref="C2:C228"/>
    <sortCondition ref="E2:E228"/>
    <sortCondition ref="G2:G228"/>
    <sortCondition ref="H2:H228"/>
  </sortState>
  <tableColumns count="17">
    <tableColumn id="22" uniqueName="22" name="Season" queryTableFieldId="22" dataDxfId="102" totalsRowDxfId="15"/>
    <tableColumn id="27" uniqueName="27" name="Picture" queryTableFieldId="32" dataDxfId="101" totalsRowDxfId="14"/>
    <tableColumn id="3" uniqueName="3" name="Product Line Description" queryTableFieldId="3" dataDxfId="100" totalsRowDxfId="13"/>
    <tableColumn id="2" uniqueName="2" name="Collection Status" queryTableFieldId="35" dataDxfId="99" totalsRowDxfId="12"/>
    <tableColumn id="4" uniqueName="4" name="Segment" queryTableFieldId="4" dataDxfId="98" totalsRowDxfId="11"/>
    <tableColumn id="5" uniqueName="5" name="Item Sub Group" queryTableFieldId="5" dataDxfId="97" totalsRowDxfId="10"/>
    <tableColumn id="7" uniqueName="7" name="Item Description" queryTableFieldId="7" dataDxfId="96" totalsRowDxfId="9"/>
    <tableColumn id="8" uniqueName="8" name="Item Code" queryTableFieldId="8" dataDxfId="95" totalsRowDxfId="8"/>
    <tableColumn id="9" uniqueName="9" name="Color" queryTableFieldId="9" dataDxfId="94" totalsRowDxfId="7"/>
    <tableColumn id="10" uniqueName="10" name="Color Description" queryTableFieldId="10" dataDxfId="93" totalsRowDxfId="6"/>
    <tableColumn id="23" uniqueName="23" name="Assortment" queryTableFieldId="23" dataDxfId="92" totalsRowDxfId="5"/>
    <tableColumn id="24" uniqueName="24" name="Assortment Range" queryTableFieldId="24" dataDxfId="91" totalsRowDxfId="4"/>
    <tableColumn id="25" uniqueName="25" name="Units in Assortment" queryTableFieldId="25" dataDxfId="90" totalsRowDxfId="3"/>
    <tableColumn id="1" uniqueName="1" name="Customs Commodity" queryTableFieldId="33" dataDxfId="89" totalsRowDxfId="2"/>
    <tableColumn id="16" uniqueName="16" name="RRP" queryTableFieldId="16" dataDxfId="88" totalsRowDxfId="1"/>
    <tableColumn id="26" uniqueName="26" name="Total QTY" totalsRowFunction="custom" queryTableFieldId="26" dataDxfId="87" totalsRowDxfId="0">
      <totalsRowFormula>SUM(P2:P228)</totalsRowFormula>
    </tableColumn>
    <tableColumn id="20" uniqueName="20" name="Picture2" queryTableFieldId="20"/>
  </tableColumns>
  <tableStyleInfo name="Tabellenformat 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5" tint="0.39997558519241921"/>
  </sheetPr>
  <dimension ref="A1:MZ318"/>
  <sheetViews>
    <sheetView zoomScale="80" zoomScaleNormal="80" workbookViewId="0">
      <pane ySplit="1" topLeftCell="A310" activePane="bottomLeft" state="frozen"/>
      <selection activeCell="B2" sqref="B2"/>
      <selection pane="bottomLeft" activeCell="T3" sqref="T3"/>
    </sheetView>
  </sheetViews>
  <sheetFormatPr defaultColWidth="11.375" defaultRowHeight="80.099999999999994" customHeight="1"/>
  <cols>
    <col min="1" max="2" width="11.75" style="4" customWidth="1"/>
    <col min="3" max="3" width="17.875" style="4" customWidth="1"/>
    <col min="4" max="4" width="13" style="4" customWidth="1"/>
    <col min="5" max="5" width="14.75" style="4" customWidth="1"/>
    <col min="6" max="7" width="14.875" style="4" bestFit="1" customWidth="1"/>
    <col min="8" max="8" width="18.125" style="4" bestFit="1" customWidth="1"/>
    <col min="9" max="10" width="15.875" style="4" bestFit="1" customWidth="1"/>
    <col min="11" max="11" width="23.125" style="4" customWidth="1"/>
    <col min="12" max="12" width="11.75" style="6" customWidth="1"/>
    <col min="13" max="13" width="15.625" customWidth="1"/>
    <col min="14" max="15" width="15.125" style="7" customWidth="1"/>
    <col min="16" max="16" width="11" style="4" bestFit="1" customWidth="1"/>
    <col min="17" max="17" width="11.75" style="4" hidden="1" customWidth="1"/>
    <col min="18" max="364" width="11.75" style="3" customWidth="1"/>
    <col min="365" max="404" width="11.75" customWidth="1"/>
  </cols>
  <sheetData>
    <row r="1" spans="1:70" ht="4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867</v>
      </c>
      <c r="P1" s="2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</row>
    <row r="2" spans="1:70" ht="80.099999999999994" customHeight="1">
      <c r="A2" s="9" t="str">
        <f t="shared" ref="A2:A65" si="0">HYPERLINK("https://eu-central-1-production3-hive-20200409160827650600000001.s3.amazonaws.com/import-files/medico/product_images/original-"&amp;$Q2&amp;".png","Link to Image")</f>
        <v>Link to Image</v>
      </c>
      <c r="B2" s="4" t="s">
        <v>69</v>
      </c>
      <c r="C2" s="4" t="e" vm="1">
        <f t="shared" ref="C2:C65" si="1">IFERROR(_xlfn.IMAGE("https://eu-central-1-production3-hive-20200409160827650600000001.s3.amazonaws.com/import-files/medico/product_images/icon-"&amp;$Q2&amp;".png",,3,90,90),"")</f>
        <v>#VALUE!</v>
      </c>
      <c r="E2" s="4" t="s">
        <v>70</v>
      </c>
      <c r="G2" s="4" t="s">
        <v>71</v>
      </c>
      <c r="H2" s="4" t="s">
        <v>72</v>
      </c>
      <c r="I2" s="4" t="s">
        <v>73</v>
      </c>
      <c r="J2" s="4" t="s">
        <v>74</v>
      </c>
      <c r="K2" s="4" t="s">
        <v>75</v>
      </c>
      <c r="L2" s="4" t="s">
        <v>76</v>
      </c>
      <c r="M2" s="4" t="s">
        <v>77</v>
      </c>
      <c r="N2" s="4" t="s">
        <v>78</v>
      </c>
      <c r="O2" s="10">
        <f>MFF_Pivot_DOOS[[#This Row],[RRP]]/2</f>
        <v>45</v>
      </c>
      <c r="P2" s="5">
        <v>90</v>
      </c>
      <c r="Q2" s="4" t="s">
        <v>79</v>
      </c>
      <c r="R2" s="3">
        <v>1</v>
      </c>
      <c r="AU2" s="3">
        <v>1</v>
      </c>
    </row>
    <row r="3" spans="1:70" ht="80.099999999999994" customHeight="1">
      <c r="A3" s="9" t="str">
        <f t="shared" si="0"/>
        <v>Link to Image</v>
      </c>
      <c r="B3" s="4" t="s">
        <v>80</v>
      </c>
      <c r="C3" s="4" t="e" vm="2">
        <f t="shared" si="1"/>
        <v>#VALUE!</v>
      </c>
      <c r="E3" s="4" t="s">
        <v>70</v>
      </c>
      <c r="G3" s="4" t="s">
        <v>81</v>
      </c>
      <c r="H3" s="4" t="s">
        <v>82</v>
      </c>
      <c r="I3" s="4" t="s">
        <v>73</v>
      </c>
      <c r="J3" s="4" t="s">
        <v>83</v>
      </c>
      <c r="K3" s="4" t="s">
        <v>84</v>
      </c>
      <c r="L3" s="4" t="s">
        <v>85</v>
      </c>
      <c r="M3" s="4" t="s">
        <v>86</v>
      </c>
      <c r="N3" s="4" t="s">
        <v>87</v>
      </c>
      <c r="O3" s="10">
        <f>MFF_Pivot_DOOS[[#This Row],[RRP]]/2</f>
        <v>41.5</v>
      </c>
      <c r="P3" s="5">
        <v>83</v>
      </c>
      <c r="Q3" s="4" t="s">
        <v>88</v>
      </c>
      <c r="R3" s="3">
        <v>1</v>
      </c>
      <c r="AK3" s="3">
        <v>1</v>
      </c>
    </row>
    <row r="4" spans="1:70" ht="80.099999999999994" customHeight="1">
      <c r="A4" s="9" t="str">
        <f t="shared" si="0"/>
        <v>Link to Image</v>
      </c>
      <c r="B4" s="4" t="s">
        <v>80</v>
      </c>
      <c r="C4" s="4" t="e" vm="3">
        <f t="shared" si="1"/>
        <v>#VALUE!</v>
      </c>
      <c r="E4" s="4" t="s">
        <v>70</v>
      </c>
      <c r="G4" s="4" t="s">
        <v>71</v>
      </c>
      <c r="H4" s="4" t="s">
        <v>89</v>
      </c>
      <c r="I4" s="4" t="s">
        <v>73</v>
      </c>
      <c r="J4" s="4" t="s">
        <v>90</v>
      </c>
      <c r="K4" s="4" t="s">
        <v>91</v>
      </c>
      <c r="L4" s="4" t="s">
        <v>92</v>
      </c>
      <c r="M4" s="4" t="s">
        <v>93</v>
      </c>
      <c r="N4" s="4" t="s">
        <v>78</v>
      </c>
      <c r="O4" s="10">
        <f>MFF_Pivot_DOOS[[#This Row],[RRP]]/2</f>
        <v>45</v>
      </c>
      <c r="P4" s="5">
        <v>90</v>
      </c>
      <c r="Q4" s="4" t="s">
        <v>94</v>
      </c>
      <c r="R4" s="3">
        <v>1</v>
      </c>
      <c r="AR4" s="3">
        <v>1</v>
      </c>
    </row>
    <row r="5" spans="1:70" ht="80.099999999999994" customHeight="1">
      <c r="A5" s="9" t="str">
        <f t="shared" si="0"/>
        <v>Link to Image</v>
      </c>
      <c r="B5" s="4" t="s">
        <v>95</v>
      </c>
      <c r="C5" s="4" t="e" vm="4">
        <f t="shared" si="1"/>
        <v>#VALUE!</v>
      </c>
      <c r="D5" s="4" t="s">
        <v>96</v>
      </c>
      <c r="E5" s="4" t="s">
        <v>70</v>
      </c>
      <c r="G5" s="4" t="s">
        <v>71</v>
      </c>
      <c r="H5" s="4" t="s">
        <v>82</v>
      </c>
      <c r="I5" s="4" t="s">
        <v>73</v>
      </c>
      <c r="J5" s="4" t="s">
        <v>97</v>
      </c>
      <c r="K5" s="4" t="s">
        <v>98</v>
      </c>
      <c r="L5" s="4" t="s">
        <v>99</v>
      </c>
      <c r="M5" s="4" t="s">
        <v>100</v>
      </c>
      <c r="N5" s="4" t="s">
        <v>101</v>
      </c>
      <c r="O5" s="10">
        <f>MFF_Pivot_DOOS[[#This Row],[RRP]]/2</f>
        <v>40</v>
      </c>
      <c r="P5" s="5">
        <v>80</v>
      </c>
      <c r="Q5" s="4" t="s">
        <v>102</v>
      </c>
      <c r="R5" s="3">
        <v>1</v>
      </c>
      <c r="BC5" s="3">
        <v>1</v>
      </c>
    </row>
    <row r="6" spans="1:70" ht="80.099999999999994" customHeight="1">
      <c r="A6" s="9" t="str">
        <f t="shared" si="0"/>
        <v>Link to Image</v>
      </c>
      <c r="B6" s="4" t="s">
        <v>103</v>
      </c>
      <c r="C6" s="4" t="e" vm="5">
        <f t="shared" si="1"/>
        <v>#VALUE!</v>
      </c>
      <c r="E6" s="4" t="s">
        <v>70</v>
      </c>
      <c r="G6" s="4" t="s">
        <v>104</v>
      </c>
      <c r="H6" s="4" t="s">
        <v>89</v>
      </c>
      <c r="I6" s="4" t="s">
        <v>73</v>
      </c>
      <c r="J6" s="4" t="s">
        <v>105</v>
      </c>
      <c r="K6" s="4" t="s">
        <v>106</v>
      </c>
      <c r="L6" s="4" t="s">
        <v>107</v>
      </c>
      <c r="M6" s="4" t="s">
        <v>108</v>
      </c>
      <c r="N6" s="4" t="s">
        <v>109</v>
      </c>
      <c r="O6" s="10">
        <f>MFF_Pivot_DOOS[[#This Row],[RRP]]/2</f>
        <v>55</v>
      </c>
      <c r="P6" s="5">
        <v>110</v>
      </c>
      <c r="Q6" s="4" t="s">
        <v>110</v>
      </c>
      <c r="R6" s="3">
        <v>1</v>
      </c>
      <c r="AY6" s="3">
        <v>1</v>
      </c>
    </row>
    <row r="7" spans="1:70" ht="80.099999999999994" customHeight="1">
      <c r="A7" s="9" t="str">
        <f t="shared" si="0"/>
        <v>Link to Image</v>
      </c>
      <c r="B7" s="4" t="s">
        <v>111</v>
      </c>
      <c r="C7" s="4" t="e" vm="6">
        <f t="shared" si="1"/>
        <v>#VALUE!</v>
      </c>
      <c r="E7" s="4" t="s">
        <v>112</v>
      </c>
      <c r="G7" s="4" t="s">
        <v>113</v>
      </c>
      <c r="H7" s="4" t="s">
        <v>114</v>
      </c>
      <c r="I7" s="4" t="s">
        <v>73</v>
      </c>
      <c r="J7" s="4" t="s">
        <v>115</v>
      </c>
      <c r="K7" s="4" t="s">
        <v>116</v>
      </c>
      <c r="L7" s="4" t="s">
        <v>117</v>
      </c>
      <c r="M7" s="4" t="s">
        <v>118</v>
      </c>
      <c r="N7" s="4" t="s">
        <v>87</v>
      </c>
      <c r="O7" s="10">
        <f>MFF_Pivot_DOOS[[#This Row],[RRP]]/2</f>
        <v>22.5</v>
      </c>
      <c r="P7" s="5">
        <v>45</v>
      </c>
      <c r="Q7" s="4" t="s">
        <v>119</v>
      </c>
      <c r="R7" s="3">
        <v>1</v>
      </c>
      <c r="AD7" s="3">
        <v>1</v>
      </c>
    </row>
    <row r="8" spans="1:70" ht="80.099999999999994" customHeight="1">
      <c r="A8" s="9" t="str">
        <f t="shared" si="0"/>
        <v>Link to Image</v>
      </c>
      <c r="B8" s="4" t="s">
        <v>111</v>
      </c>
      <c r="C8" s="4" t="e" vm="7">
        <f t="shared" si="1"/>
        <v>#VALUE!</v>
      </c>
      <c r="D8" s="4" t="s">
        <v>96</v>
      </c>
      <c r="E8" s="4" t="s">
        <v>120</v>
      </c>
      <c r="G8" s="4" t="s">
        <v>71</v>
      </c>
      <c r="H8" s="4" t="s">
        <v>121</v>
      </c>
      <c r="I8" s="4" t="s">
        <v>73</v>
      </c>
      <c r="J8" s="4" t="s">
        <v>122</v>
      </c>
      <c r="K8" s="4" t="s">
        <v>123</v>
      </c>
      <c r="L8" s="4" t="s">
        <v>107</v>
      </c>
      <c r="M8" s="4" t="s">
        <v>108</v>
      </c>
      <c r="N8" s="4" t="s">
        <v>124</v>
      </c>
      <c r="O8" s="10">
        <f>MFF_Pivot_DOOS[[#This Row],[RRP]]/2</f>
        <v>5</v>
      </c>
      <c r="P8" s="5">
        <v>10</v>
      </c>
      <c r="Q8" s="4" t="s">
        <v>125</v>
      </c>
      <c r="R8" s="3">
        <v>183</v>
      </c>
      <c r="BC8" s="3">
        <v>176</v>
      </c>
      <c r="BE8" s="3">
        <v>7</v>
      </c>
    </row>
    <row r="9" spans="1:70" ht="80.099999999999994" customHeight="1">
      <c r="A9" s="9" t="str">
        <f t="shared" si="0"/>
        <v>Link to Image</v>
      </c>
      <c r="B9" s="4" t="s">
        <v>111</v>
      </c>
      <c r="C9" s="4" t="e" vm="8">
        <f t="shared" si="1"/>
        <v>#VALUE!</v>
      </c>
      <c r="E9" s="4" t="s">
        <v>120</v>
      </c>
      <c r="F9" s="4" t="s">
        <v>126</v>
      </c>
      <c r="G9" s="4" t="s">
        <v>71</v>
      </c>
      <c r="H9" s="4" t="s">
        <v>121</v>
      </c>
      <c r="I9" s="4" t="s">
        <v>73</v>
      </c>
      <c r="J9" s="4" t="s">
        <v>127</v>
      </c>
      <c r="K9" s="4" t="s">
        <v>128</v>
      </c>
      <c r="L9" s="4" t="s">
        <v>129</v>
      </c>
      <c r="M9" s="4" t="s">
        <v>130</v>
      </c>
      <c r="N9" s="4" t="s">
        <v>124</v>
      </c>
      <c r="O9" s="10">
        <f>MFF_Pivot_DOOS[[#This Row],[RRP]]/2</f>
        <v>5</v>
      </c>
      <c r="P9" s="5">
        <v>10</v>
      </c>
      <c r="Q9" s="4" t="s">
        <v>131</v>
      </c>
      <c r="R9" s="3">
        <v>1</v>
      </c>
      <c r="AT9" s="3">
        <v>1</v>
      </c>
    </row>
    <row r="10" spans="1:70" ht="80.099999999999994" customHeight="1">
      <c r="A10" s="9" t="str">
        <f t="shared" si="0"/>
        <v>Link to Image</v>
      </c>
      <c r="B10" s="4" t="s">
        <v>132</v>
      </c>
      <c r="C10" s="4" t="e" vm="9">
        <f t="shared" si="1"/>
        <v>#VALUE!</v>
      </c>
      <c r="E10" s="4" t="s">
        <v>112</v>
      </c>
      <c r="F10" s="4" t="s">
        <v>126</v>
      </c>
      <c r="G10" s="4" t="s">
        <v>81</v>
      </c>
      <c r="H10" s="4" t="s">
        <v>82</v>
      </c>
      <c r="I10" s="4" t="s">
        <v>73</v>
      </c>
      <c r="J10" s="4" t="s">
        <v>133</v>
      </c>
      <c r="K10" s="4" t="s">
        <v>134</v>
      </c>
      <c r="L10" s="4" t="s">
        <v>135</v>
      </c>
      <c r="M10" s="4" t="s">
        <v>136</v>
      </c>
      <c r="N10" s="4" t="s">
        <v>87</v>
      </c>
      <c r="O10" s="10">
        <f>MFF_Pivot_DOOS[[#This Row],[RRP]]/2</f>
        <v>32.5</v>
      </c>
      <c r="P10" s="5">
        <v>65</v>
      </c>
      <c r="Q10" s="4" t="s">
        <v>137</v>
      </c>
      <c r="R10" s="3">
        <v>1</v>
      </c>
      <c r="AH10" s="3">
        <v>1</v>
      </c>
    </row>
    <row r="11" spans="1:70" ht="80.099999999999994" customHeight="1">
      <c r="A11" s="9" t="str">
        <f t="shared" si="0"/>
        <v>Link to Image</v>
      </c>
      <c r="B11" s="4" t="s">
        <v>132</v>
      </c>
      <c r="C11" s="4" t="e" vm="10">
        <f t="shared" si="1"/>
        <v>#VALUE!</v>
      </c>
      <c r="D11" s="4" t="s">
        <v>96</v>
      </c>
      <c r="E11" s="4" t="s">
        <v>112</v>
      </c>
      <c r="F11" s="4" t="s">
        <v>126</v>
      </c>
      <c r="G11" s="4" t="s">
        <v>113</v>
      </c>
      <c r="H11" s="4" t="s">
        <v>82</v>
      </c>
      <c r="I11" s="4" t="s">
        <v>73</v>
      </c>
      <c r="J11" s="4" t="s">
        <v>138</v>
      </c>
      <c r="K11" s="4" t="s">
        <v>139</v>
      </c>
      <c r="L11" s="4" t="s">
        <v>140</v>
      </c>
      <c r="M11" s="4" t="s">
        <v>86</v>
      </c>
      <c r="N11" s="4" t="s">
        <v>87</v>
      </c>
      <c r="O11" s="10">
        <f>MFF_Pivot_DOOS[[#This Row],[RRP]]/2</f>
        <v>42.5</v>
      </c>
      <c r="P11" s="5">
        <v>85</v>
      </c>
      <c r="Q11" s="4" t="s">
        <v>141</v>
      </c>
      <c r="R11" s="3">
        <v>110</v>
      </c>
      <c r="BO11" s="3">
        <v>110</v>
      </c>
    </row>
    <row r="12" spans="1:70" ht="80.099999999999994" customHeight="1">
      <c r="A12" s="9" t="str">
        <f t="shared" si="0"/>
        <v>Link to Image</v>
      </c>
      <c r="B12" s="4" t="s">
        <v>132</v>
      </c>
      <c r="C12" s="4" t="e" vm="11">
        <f t="shared" si="1"/>
        <v>#VALUE!</v>
      </c>
      <c r="D12" s="4" t="s">
        <v>96</v>
      </c>
      <c r="E12" s="4" t="s">
        <v>112</v>
      </c>
      <c r="G12" s="4" t="s">
        <v>104</v>
      </c>
      <c r="H12" s="4" t="s">
        <v>142</v>
      </c>
      <c r="I12" s="4" t="s">
        <v>73</v>
      </c>
      <c r="J12" s="4" t="s">
        <v>143</v>
      </c>
      <c r="K12" s="4" t="s">
        <v>144</v>
      </c>
      <c r="L12" s="4" t="s">
        <v>85</v>
      </c>
      <c r="M12" s="4" t="s">
        <v>86</v>
      </c>
      <c r="N12" s="4" t="s">
        <v>145</v>
      </c>
      <c r="O12" s="10">
        <f>MFF_Pivot_DOOS[[#This Row],[RRP]]/2</f>
        <v>60</v>
      </c>
      <c r="P12" s="5">
        <v>120</v>
      </c>
      <c r="Q12" s="4" t="s">
        <v>146</v>
      </c>
      <c r="R12" s="3">
        <v>113</v>
      </c>
      <c r="BH12" s="3">
        <v>55</v>
      </c>
      <c r="BJ12" s="3">
        <v>58</v>
      </c>
    </row>
    <row r="13" spans="1:70" ht="80.099999999999994" customHeight="1">
      <c r="A13" s="9" t="str">
        <f t="shared" si="0"/>
        <v>Link to Image</v>
      </c>
      <c r="B13" s="4" t="s">
        <v>132</v>
      </c>
      <c r="C13" s="4" t="e" vm="12">
        <f t="shared" si="1"/>
        <v>#VALUE!</v>
      </c>
      <c r="E13" s="4" t="s">
        <v>112</v>
      </c>
      <c r="F13" s="4" t="s">
        <v>126</v>
      </c>
      <c r="G13" s="4" t="s">
        <v>147</v>
      </c>
      <c r="H13" s="4" t="s">
        <v>148</v>
      </c>
      <c r="I13" s="4" t="s">
        <v>73</v>
      </c>
      <c r="J13" s="4" t="s">
        <v>149</v>
      </c>
      <c r="K13" s="4" t="s">
        <v>150</v>
      </c>
      <c r="L13" s="4" t="s">
        <v>151</v>
      </c>
      <c r="M13" s="4" t="s">
        <v>152</v>
      </c>
      <c r="N13" s="4" t="s">
        <v>87</v>
      </c>
      <c r="O13" s="10">
        <f>MFF_Pivot_DOOS[[#This Row],[RRP]]/2</f>
        <v>35</v>
      </c>
      <c r="P13" s="5">
        <v>70</v>
      </c>
      <c r="Q13" s="4" t="s">
        <v>153</v>
      </c>
      <c r="R13" s="3">
        <v>8</v>
      </c>
      <c r="AO13" s="3">
        <v>8</v>
      </c>
    </row>
    <row r="14" spans="1:70" ht="80.099999999999994" customHeight="1">
      <c r="A14" s="9" t="str">
        <f t="shared" si="0"/>
        <v>Link to Image</v>
      </c>
      <c r="B14" s="4" t="s">
        <v>132</v>
      </c>
      <c r="C14" s="4" t="e" vm="13">
        <f t="shared" si="1"/>
        <v>#VALUE!</v>
      </c>
      <c r="E14" s="4" t="s">
        <v>154</v>
      </c>
      <c r="F14" s="4" t="s">
        <v>155</v>
      </c>
      <c r="G14" s="4" t="s">
        <v>104</v>
      </c>
      <c r="H14" s="4" t="s">
        <v>156</v>
      </c>
      <c r="I14" s="4" t="s">
        <v>73</v>
      </c>
      <c r="J14" s="4" t="s">
        <v>157</v>
      </c>
      <c r="K14" s="4" t="s">
        <v>158</v>
      </c>
      <c r="L14" s="4" t="s">
        <v>159</v>
      </c>
      <c r="M14" s="4" t="s">
        <v>160</v>
      </c>
      <c r="N14" s="4" t="s">
        <v>161</v>
      </c>
      <c r="O14" s="10">
        <f>MFF_Pivot_DOOS[[#This Row],[RRP]]/2</f>
        <v>75</v>
      </c>
      <c r="P14" s="5">
        <v>150</v>
      </c>
      <c r="Q14" s="4" t="s">
        <v>162</v>
      </c>
      <c r="R14" s="3">
        <v>1</v>
      </c>
      <c r="T14" s="3">
        <v>1</v>
      </c>
    </row>
    <row r="15" spans="1:70" ht="80.099999999999994" customHeight="1">
      <c r="A15" s="9" t="str">
        <f t="shared" si="0"/>
        <v>Link to Image</v>
      </c>
      <c r="B15" s="4" t="s">
        <v>132</v>
      </c>
      <c r="C15" s="4" t="e" vm="14">
        <f t="shared" si="1"/>
        <v>#VALUE!</v>
      </c>
      <c r="E15" s="4" t="s">
        <v>70</v>
      </c>
      <c r="G15" s="4" t="s">
        <v>104</v>
      </c>
      <c r="H15" s="4" t="s">
        <v>148</v>
      </c>
      <c r="I15" s="4" t="s">
        <v>73</v>
      </c>
      <c r="J15" s="4" t="s">
        <v>163</v>
      </c>
      <c r="K15" s="4" t="s">
        <v>164</v>
      </c>
      <c r="L15" s="4" t="s">
        <v>165</v>
      </c>
      <c r="M15" s="4" t="s">
        <v>166</v>
      </c>
      <c r="N15" s="4" t="s">
        <v>167</v>
      </c>
      <c r="O15" s="10">
        <f>MFF_Pivot_DOOS[[#This Row],[RRP]]/2</f>
        <v>45</v>
      </c>
      <c r="P15" s="5">
        <v>90</v>
      </c>
      <c r="Q15" s="4" t="s">
        <v>168</v>
      </c>
      <c r="R15" s="3">
        <v>4</v>
      </c>
      <c r="AW15" s="3">
        <v>4</v>
      </c>
    </row>
    <row r="16" spans="1:70" ht="80.099999999999994" customHeight="1">
      <c r="A16" s="9" t="str">
        <f t="shared" si="0"/>
        <v>Link to Image</v>
      </c>
      <c r="B16" s="4" t="s">
        <v>132</v>
      </c>
      <c r="C16" s="4" t="e" vm="15">
        <f t="shared" si="1"/>
        <v>#VALUE!</v>
      </c>
      <c r="E16" s="4" t="s">
        <v>70</v>
      </c>
      <c r="G16" s="4" t="s">
        <v>104</v>
      </c>
      <c r="H16" s="4" t="s">
        <v>89</v>
      </c>
      <c r="I16" s="4" t="s">
        <v>73</v>
      </c>
      <c r="J16" s="4" t="s">
        <v>169</v>
      </c>
      <c r="K16" s="4" t="s">
        <v>170</v>
      </c>
      <c r="L16" s="4" t="s">
        <v>171</v>
      </c>
      <c r="M16" s="4" t="s">
        <v>172</v>
      </c>
      <c r="N16" s="4" t="s">
        <v>109</v>
      </c>
      <c r="O16" s="10">
        <f>MFF_Pivot_DOOS[[#This Row],[RRP]]/2</f>
        <v>60</v>
      </c>
      <c r="P16" s="5">
        <v>120</v>
      </c>
      <c r="Q16" s="4" t="s">
        <v>173</v>
      </c>
      <c r="R16" s="3">
        <v>1</v>
      </c>
      <c r="AW16" s="3">
        <v>1</v>
      </c>
    </row>
    <row r="17" spans="1:66" ht="80.099999999999994" customHeight="1">
      <c r="A17" s="9" t="str">
        <f t="shared" si="0"/>
        <v>Link to Image</v>
      </c>
      <c r="B17" s="4" t="s">
        <v>174</v>
      </c>
      <c r="C17" s="4" t="e" vm="16">
        <f t="shared" si="1"/>
        <v>#VALUE!</v>
      </c>
      <c r="D17" s="4" t="s">
        <v>96</v>
      </c>
      <c r="E17" s="4" t="s">
        <v>112</v>
      </c>
      <c r="F17" s="4" t="s">
        <v>126</v>
      </c>
      <c r="G17" s="4" t="s">
        <v>81</v>
      </c>
      <c r="H17" s="4" t="s">
        <v>82</v>
      </c>
      <c r="I17" s="4" t="s">
        <v>73</v>
      </c>
      <c r="J17" s="4" t="s">
        <v>133</v>
      </c>
      <c r="K17" s="4" t="s">
        <v>134</v>
      </c>
      <c r="L17" s="4" t="s">
        <v>175</v>
      </c>
      <c r="M17" s="4" t="s">
        <v>176</v>
      </c>
      <c r="N17" s="4" t="s">
        <v>87</v>
      </c>
      <c r="O17" s="10">
        <f>MFF_Pivot_DOOS[[#This Row],[RRP]]/2</f>
        <v>32.5</v>
      </c>
      <c r="P17" s="5">
        <v>65</v>
      </c>
      <c r="Q17" s="4" t="s">
        <v>177</v>
      </c>
      <c r="R17" s="3">
        <v>12</v>
      </c>
      <c r="BN17" s="3">
        <v>12</v>
      </c>
    </row>
    <row r="18" spans="1:66" ht="80.099999999999994" customHeight="1">
      <c r="A18" s="9" t="str">
        <f t="shared" si="0"/>
        <v>Link to Image</v>
      </c>
      <c r="B18" s="4" t="s">
        <v>174</v>
      </c>
      <c r="C18" s="4" t="e" vm="17">
        <f t="shared" si="1"/>
        <v>#VALUE!</v>
      </c>
      <c r="E18" s="4" t="s">
        <v>112</v>
      </c>
      <c r="F18" s="4" t="s">
        <v>126</v>
      </c>
      <c r="G18" s="4" t="s">
        <v>81</v>
      </c>
      <c r="H18" s="4" t="s">
        <v>82</v>
      </c>
      <c r="I18" s="4" t="s">
        <v>73</v>
      </c>
      <c r="J18" s="4" t="s">
        <v>133</v>
      </c>
      <c r="K18" s="4" t="s">
        <v>134</v>
      </c>
      <c r="L18" s="4" t="s">
        <v>178</v>
      </c>
      <c r="M18" s="4" t="s">
        <v>179</v>
      </c>
      <c r="N18" s="4" t="s">
        <v>87</v>
      </c>
      <c r="O18" s="10">
        <f>MFF_Pivot_DOOS[[#This Row],[RRP]]/2</f>
        <v>32.5</v>
      </c>
      <c r="P18" s="5">
        <v>65</v>
      </c>
      <c r="Q18" s="4" t="s">
        <v>180</v>
      </c>
      <c r="R18" s="3">
        <v>1</v>
      </c>
      <c r="AM18" s="3">
        <v>1</v>
      </c>
    </row>
    <row r="19" spans="1:66" ht="80.099999999999994" customHeight="1">
      <c r="A19" s="9" t="str">
        <f t="shared" si="0"/>
        <v>Link to Image</v>
      </c>
      <c r="B19" s="4" t="s">
        <v>174</v>
      </c>
      <c r="C19" s="4" t="e" vm="18">
        <f t="shared" si="1"/>
        <v>#VALUE!</v>
      </c>
      <c r="E19" s="4" t="s">
        <v>112</v>
      </c>
      <c r="F19" s="4" t="s">
        <v>126</v>
      </c>
      <c r="G19" s="4" t="s">
        <v>104</v>
      </c>
      <c r="H19" s="4" t="s">
        <v>89</v>
      </c>
      <c r="I19" s="4" t="s">
        <v>73</v>
      </c>
      <c r="J19" s="4" t="s">
        <v>181</v>
      </c>
      <c r="K19" s="4" t="s">
        <v>182</v>
      </c>
      <c r="L19" s="4" t="s">
        <v>183</v>
      </c>
      <c r="M19" s="4" t="s">
        <v>184</v>
      </c>
      <c r="N19" s="4" t="s">
        <v>167</v>
      </c>
      <c r="O19" s="10">
        <f>MFF_Pivot_DOOS[[#This Row],[RRP]]/2</f>
        <v>30</v>
      </c>
      <c r="P19" s="5">
        <v>60</v>
      </c>
      <c r="Q19" s="4" t="s">
        <v>185</v>
      </c>
      <c r="R19" s="3">
        <v>1</v>
      </c>
      <c r="AS19" s="3">
        <v>1</v>
      </c>
    </row>
    <row r="20" spans="1:66" ht="80.099999999999994" customHeight="1">
      <c r="A20" s="9" t="str">
        <f t="shared" si="0"/>
        <v>Link to Image</v>
      </c>
      <c r="B20" s="4" t="s">
        <v>174</v>
      </c>
      <c r="C20" s="4" t="e" vm="19">
        <f t="shared" si="1"/>
        <v>#VALUE!</v>
      </c>
      <c r="E20" s="4" t="s">
        <v>112</v>
      </c>
      <c r="F20" s="4" t="s">
        <v>126</v>
      </c>
      <c r="G20" s="4" t="s">
        <v>104</v>
      </c>
      <c r="H20" s="4" t="s">
        <v>72</v>
      </c>
      <c r="I20" s="4" t="s">
        <v>73</v>
      </c>
      <c r="J20" s="4" t="s">
        <v>186</v>
      </c>
      <c r="K20" s="4" t="s">
        <v>187</v>
      </c>
      <c r="L20" s="4" t="s">
        <v>188</v>
      </c>
      <c r="M20" s="4" t="s">
        <v>189</v>
      </c>
      <c r="N20" s="4" t="s">
        <v>167</v>
      </c>
      <c r="O20" s="10">
        <f>MFF_Pivot_DOOS[[#This Row],[RRP]]/2</f>
        <v>30</v>
      </c>
      <c r="P20" s="5">
        <v>60</v>
      </c>
      <c r="Q20" s="4" t="s">
        <v>190</v>
      </c>
      <c r="R20" s="3">
        <v>2</v>
      </c>
      <c r="AT20" s="3">
        <v>2</v>
      </c>
    </row>
    <row r="21" spans="1:66" ht="80.099999999999994" customHeight="1">
      <c r="A21" s="9" t="str">
        <f t="shared" si="0"/>
        <v>Link to Image</v>
      </c>
      <c r="B21" s="4" t="s">
        <v>174</v>
      </c>
      <c r="C21" s="4" t="e" vm="20">
        <f t="shared" si="1"/>
        <v>#VALUE!</v>
      </c>
      <c r="E21" s="4" t="s">
        <v>112</v>
      </c>
      <c r="F21" s="4" t="s">
        <v>126</v>
      </c>
      <c r="G21" s="4" t="s">
        <v>147</v>
      </c>
      <c r="H21" s="4" t="s">
        <v>148</v>
      </c>
      <c r="I21" s="4" t="s">
        <v>73</v>
      </c>
      <c r="J21" s="4" t="s">
        <v>149</v>
      </c>
      <c r="K21" s="4" t="s">
        <v>150</v>
      </c>
      <c r="L21" s="4" t="s">
        <v>178</v>
      </c>
      <c r="M21" s="4" t="s">
        <v>179</v>
      </c>
      <c r="N21" s="4" t="s">
        <v>87</v>
      </c>
      <c r="O21" s="10">
        <f>MFF_Pivot_DOOS[[#This Row],[RRP]]/2</f>
        <v>35</v>
      </c>
      <c r="P21" s="5">
        <v>70</v>
      </c>
      <c r="Q21" s="4" t="s">
        <v>191</v>
      </c>
      <c r="R21" s="3">
        <v>1</v>
      </c>
      <c r="AQ21" s="3">
        <v>1</v>
      </c>
    </row>
    <row r="22" spans="1:66" ht="80.099999999999994" customHeight="1">
      <c r="A22" s="9" t="str">
        <f t="shared" si="0"/>
        <v>Link to Image</v>
      </c>
      <c r="B22" s="4" t="s">
        <v>174</v>
      </c>
      <c r="C22" s="4" t="e" vm="21">
        <f t="shared" si="1"/>
        <v>#VALUE!</v>
      </c>
      <c r="E22" s="4" t="s">
        <v>112</v>
      </c>
      <c r="F22" s="4" t="s">
        <v>126</v>
      </c>
      <c r="G22" s="4" t="s">
        <v>147</v>
      </c>
      <c r="H22" s="4" t="s">
        <v>82</v>
      </c>
      <c r="I22" s="4" t="s">
        <v>73</v>
      </c>
      <c r="J22" s="4" t="s">
        <v>192</v>
      </c>
      <c r="K22" s="4" t="s">
        <v>193</v>
      </c>
      <c r="L22" s="4" t="s">
        <v>194</v>
      </c>
      <c r="M22" s="4" t="s">
        <v>195</v>
      </c>
      <c r="N22" s="4" t="s">
        <v>87</v>
      </c>
      <c r="O22" s="10">
        <f>MFF_Pivot_DOOS[[#This Row],[RRP]]/2</f>
        <v>35</v>
      </c>
      <c r="P22" s="5">
        <v>70</v>
      </c>
      <c r="Q22" s="4" t="s">
        <v>196</v>
      </c>
      <c r="R22" s="3">
        <v>1</v>
      </c>
      <c r="AQ22" s="3">
        <v>1</v>
      </c>
    </row>
    <row r="23" spans="1:66" ht="80.099999999999994" customHeight="1">
      <c r="A23" s="9" t="str">
        <f t="shared" si="0"/>
        <v>Link to Image</v>
      </c>
      <c r="B23" s="4" t="s">
        <v>174</v>
      </c>
      <c r="C23" s="4" t="e" vm="22">
        <f t="shared" si="1"/>
        <v>#VALUE!</v>
      </c>
      <c r="E23" s="4" t="s">
        <v>112</v>
      </c>
      <c r="F23" s="4" t="s">
        <v>126</v>
      </c>
      <c r="G23" s="4" t="s">
        <v>71</v>
      </c>
      <c r="H23" s="4" t="s">
        <v>82</v>
      </c>
      <c r="I23" s="4" t="s">
        <v>73</v>
      </c>
      <c r="J23" s="4" t="s">
        <v>197</v>
      </c>
      <c r="K23" s="4" t="s">
        <v>198</v>
      </c>
      <c r="L23" s="4" t="s">
        <v>199</v>
      </c>
      <c r="M23" s="4" t="s">
        <v>200</v>
      </c>
      <c r="N23" s="4" t="s">
        <v>101</v>
      </c>
      <c r="O23" s="10">
        <f>MFF_Pivot_DOOS[[#This Row],[RRP]]/2</f>
        <v>37.5</v>
      </c>
      <c r="P23" s="5">
        <v>75</v>
      </c>
      <c r="Q23" s="4" t="s">
        <v>201</v>
      </c>
      <c r="R23" s="3">
        <v>14</v>
      </c>
      <c r="AP23" s="3">
        <v>2</v>
      </c>
      <c r="AR23" s="3">
        <v>6</v>
      </c>
      <c r="AT23" s="3">
        <v>4</v>
      </c>
      <c r="AU23" s="3">
        <v>2</v>
      </c>
    </row>
    <row r="24" spans="1:66" ht="80.099999999999994" customHeight="1">
      <c r="A24" s="9" t="str">
        <f t="shared" si="0"/>
        <v>Link to Image</v>
      </c>
      <c r="B24" s="4" t="s">
        <v>174</v>
      </c>
      <c r="C24" s="4" t="e" vm="22">
        <f t="shared" si="1"/>
        <v>#VALUE!</v>
      </c>
      <c r="D24" s="4" t="s">
        <v>96</v>
      </c>
      <c r="E24" s="4" t="s">
        <v>112</v>
      </c>
      <c r="F24" s="4" t="s">
        <v>126</v>
      </c>
      <c r="G24" s="4" t="s">
        <v>71</v>
      </c>
      <c r="H24" s="4" t="s">
        <v>82</v>
      </c>
      <c r="I24" s="4" t="s">
        <v>73</v>
      </c>
      <c r="J24" s="4" t="s">
        <v>197</v>
      </c>
      <c r="K24" s="4" t="s">
        <v>198</v>
      </c>
      <c r="L24" s="4" t="s">
        <v>199</v>
      </c>
      <c r="M24" s="4" t="s">
        <v>200</v>
      </c>
      <c r="N24" s="4" t="s">
        <v>101</v>
      </c>
      <c r="O24" s="10">
        <f>MFF_Pivot_DOOS[[#This Row],[RRP]]/2</f>
        <v>37.5</v>
      </c>
      <c r="P24" s="5">
        <v>75</v>
      </c>
      <c r="Q24" s="4" t="s">
        <v>201</v>
      </c>
      <c r="R24" s="3">
        <v>65</v>
      </c>
      <c r="BC24" s="3">
        <v>40</v>
      </c>
      <c r="BE24" s="3">
        <v>5</v>
      </c>
      <c r="BG24" s="3">
        <v>20</v>
      </c>
    </row>
    <row r="25" spans="1:66" ht="80.099999999999994" customHeight="1">
      <c r="A25" s="9" t="str">
        <f t="shared" si="0"/>
        <v>Link to Image</v>
      </c>
      <c r="B25" s="4" t="s">
        <v>174</v>
      </c>
      <c r="C25" s="4" t="e" vm="23">
        <f t="shared" si="1"/>
        <v>#VALUE!</v>
      </c>
      <c r="E25" s="4" t="s">
        <v>112</v>
      </c>
      <c r="G25" s="4" t="s">
        <v>71</v>
      </c>
      <c r="H25" s="4" t="s">
        <v>142</v>
      </c>
      <c r="I25" s="4" t="s">
        <v>73</v>
      </c>
      <c r="J25" s="4" t="s">
        <v>202</v>
      </c>
      <c r="K25" s="4" t="s">
        <v>203</v>
      </c>
      <c r="L25" s="4" t="s">
        <v>204</v>
      </c>
      <c r="M25" s="4" t="s">
        <v>205</v>
      </c>
      <c r="N25" s="4" t="s">
        <v>206</v>
      </c>
      <c r="O25" s="10">
        <f>MFF_Pivot_DOOS[[#This Row],[RRP]]/2</f>
        <v>32.5</v>
      </c>
      <c r="P25" s="5">
        <v>65</v>
      </c>
      <c r="Q25" s="4" t="s">
        <v>207</v>
      </c>
      <c r="R25" s="3">
        <v>1</v>
      </c>
      <c r="AO25" s="3">
        <v>1</v>
      </c>
    </row>
    <row r="26" spans="1:66" ht="80.099999999999994" customHeight="1">
      <c r="A26" s="9"/>
      <c r="B26" s="4" t="s">
        <v>174</v>
      </c>
      <c r="C26" s="4" t="str">
        <f t="shared" ca="1" si="1"/>
        <v/>
      </c>
      <c r="E26" s="4" t="s">
        <v>70</v>
      </c>
      <c r="F26" s="4" t="s">
        <v>126</v>
      </c>
      <c r="G26" s="4" t="s">
        <v>81</v>
      </c>
      <c r="H26" s="4" t="s">
        <v>148</v>
      </c>
      <c r="I26" s="4" t="s">
        <v>73</v>
      </c>
      <c r="J26" s="4" t="s">
        <v>208</v>
      </c>
      <c r="K26" s="4" t="s">
        <v>209</v>
      </c>
      <c r="L26" s="4" t="s">
        <v>210</v>
      </c>
      <c r="M26" s="4" t="s">
        <v>211</v>
      </c>
      <c r="N26" s="4" t="s">
        <v>87</v>
      </c>
      <c r="O26" s="10">
        <f>MFF_Pivot_DOOS[[#This Row],[RRP]]/2</f>
        <v>32.5</v>
      </c>
      <c r="P26" s="5">
        <v>65</v>
      </c>
      <c r="Q26" s="4" t="s">
        <v>212</v>
      </c>
      <c r="R26" s="3">
        <v>5</v>
      </c>
      <c r="AK26" s="3">
        <v>5</v>
      </c>
    </row>
    <row r="27" spans="1:66" ht="80.099999999999994" customHeight="1">
      <c r="A27" s="9" t="str">
        <f t="shared" si="0"/>
        <v>Link to Image</v>
      </c>
      <c r="B27" s="4" t="s">
        <v>174</v>
      </c>
      <c r="C27" s="4" t="e" vm="24">
        <f t="shared" si="1"/>
        <v>#VALUE!</v>
      </c>
      <c r="D27" s="4" t="s">
        <v>96</v>
      </c>
      <c r="E27" s="4" t="s">
        <v>120</v>
      </c>
      <c r="F27" s="4" t="s">
        <v>126</v>
      </c>
      <c r="G27" s="4" t="s">
        <v>113</v>
      </c>
      <c r="H27" s="4" t="s">
        <v>121</v>
      </c>
      <c r="I27" s="4" t="s">
        <v>73</v>
      </c>
      <c r="J27" s="4" t="s">
        <v>213</v>
      </c>
      <c r="K27" s="4" t="s">
        <v>214</v>
      </c>
      <c r="L27" s="4" t="s">
        <v>215</v>
      </c>
      <c r="M27" s="4" t="s">
        <v>216</v>
      </c>
      <c r="N27" s="4" t="s">
        <v>217</v>
      </c>
      <c r="O27" s="10">
        <f>MFF_Pivot_DOOS[[#This Row],[RRP]]/2</f>
        <v>10</v>
      </c>
      <c r="P27" s="5">
        <v>20</v>
      </c>
      <c r="Q27" s="4" t="s">
        <v>218</v>
      </c>
      <c r="R27" s="3">
        <v>3</v>
      </c>
      <c r="BL27" s="3">
        <v>3</v>
      </c>
    </row>
    <row r="28" spans="1:66" ht="80.099999999999994" customHeight="1">
      <c r="A28" s="9" t="str">
        <f t="shared" si="0"/>
        <v>Link to Image</v>
      </c>
      <c r="B28" s="4" t="s">
        <v>174</v>
      </c>
      <c r="C28" s="4" t="e" vm="25">
        <f t="shared" si="1"/>
        <v>#VALUE!</v>
      </c>
      <c r="D28" s="4" t="s">
        <v>96</v>
      </c>
      <c r="E28" s="4" t="s">
        <v>120</v>
      </c>
      <c r="G28" s="4" t="s">
        <v>113</v>
      </c>
      <c r="H28" s="4" t="s">
        <v>121</v>
      </c>
      <c r="I28" s="4" t="s">
        <v>73</v>
      </c>
      <c r="J28" s="4" t="s">
        <v>219</v>
      </c>
      <c r="K28" s="4" t="s">
        <v>220</v>
      </c>
      <c r="L28" s="4" t="s">
        <v>221</v>
      </c>
      <c r="M28" s="4" t="s">
        <v>222</v>
      </c>
      <c r="N28" s="4" t="s">
        <v>124</v>
      </c>
      <c r="O28" s="10">
        <f>MFF_Pivot_DOOS[[#This Row],[RRP]]/2</f>
        <v>5</v>
      </c>
      <c r="P28" s="5">
        <v>10</v>
      </c>
      <c r="Q28" s="4" t="s">
        <v>223</v>
      </c>
      <c r="R28" s="3">
        <v>277</v>
      </c>
      <c r="BL28" s="3">
        <v>175</v>
      </c>
      <c r="BN28" s="3">
        <v>102</v>
      </c>
    </row>
    <row r="29" spans="1:66" ht="80.099999999999994" customHeight="1">
      <c r="A29" s="9" t="str">
        <f t="shared" si="0"/>
        <v>Link to Image</v>
      </c>
      <c r="B29" s="4" t="s">
        <v>174</v>
      </c>
      <c r="C29" s="4" t="e" vm="26">
        <f t="shared" si="1"/>
        <v>#VALUE!</v>
      </c>
      <c r="E29" s="4" t="s">
        <v>120</v>
      </c>
      <c r="F29" s="4" t="s">
        <v>126</v>
      </c>
      <c r="G29" s="4" t="s">
        <v>104</v>
      </c>
      <c r="H29" s="4" t="s">
        <v>121</v>
      </c>
      <c r="I29" s="4" t="s">
        <v>73</v>
      </c>
      <c r="J29" s="4" t="s">
        <v>224</v>
      </c>
      <c r="K29" s="4" t="s">
        <v>225</v>
      </c>
      <c r="L29" s="4" t="s">
        <v>226</v>
      </c>
      <c r="M29" s="4" t="s">
        <v>227</v>
      </c>
      <c r="N29" s="4" t="s">
        <v>217</v>
      </c>
      <c r="O29" s="10">
        <f>MFF_Pivot_DOOS[[#This Row],[RRP]]/2</f>
        <v>12.5</v>
      </c>
      <c r="P29" s="5">
        <v>25</v>
      </c>
      <c r="Q29" s="4" t="s">
        <v>228</v>
      </c>
      <c r="R29" s="3">
        <v>9</v>
      </c>
      <c r="AT29" s="3">
        <v>1</v>
      </c>
      <c r="AU29" s="3">
        <v>2</v>
      </c>
      <c r="AV29" s="3">
        <v>2</v>
      </c>
      <c r="AW29" s="3">
        <v>2</v>
      </c>
      <c r="AX29" s="3">
        <v>1</v>
      </c>
      <c r="AY29" s="3">
        <v>1</v>
      </c>
    </row>
    <row r="30" spans="1:66" ht="80.099999999999994" customHeight="1">
      <c r="A30" s="9" t="str">
        <f t="shared" si="0"/>
        <v>Link to Image</v>
      </c>
      <c r="B30" s="4" t="s">
        <v>174</v>
      </c>
      <c r="C30" s="4" t="e" vm="27">
        <f t="shared" si="1"/>
        <v>#VALUE!</v>
      </c>
      <c r="E30" s="4" t="s">
        <v>120</v>
      </c>
      <c r="F30" s="4" t="s">
        <v>126</v>
      </c>
      <c r="G30" s="4" t="s">
        <v>71</v>
      </c>
      <c r="H30" s="4" t="s">
        <v>229</v>
      </c>
      <c r="I30" s="4" t="s">
        <v>73</v>
      </c>
      <c r="J30" s="4" t="s">
        <v>230</v>
      </c>
      <c r="K30" s="4" t="s">
        <v>231</v>
      </c>
      <c r="L30" s="4" t="s">
        <v>232</v>
      </c>
      <c r="M30" s="4" t="s">
        <v>233</v>
      </c>
      <c r="N30" s="4" t="s">
        <v>217</v>
      </c>
      <c r="O30" s="10">
        <f>MFF_Pivot_DOOS[[#This Row],[RRP]]/2</f>
        <v>12.5</v>
      </c>
      <c r="P30" s="5">
        <v>25</v>
      </c>
      <c r="Q30" s="4" t="s">
        <v>234</v>
      </c>
      <c r="R30" s="3">
        <v>1</v>
      </c>
      <c r="AU30" s="3">
        <v>1</v>
      </c>
    </row>
    <row r="31" spans="1:66" ht="80.099999999999994" customHeight="1">
      <c r="A31" s="9" t="str">
        <f t="shared" si="0"/>
        <v>Link to Image</v>
      </c>
      <c r="B31" s="4" t="s">
        <v>174</v>
      </c>
      <c r="C31" s="4" t="e" vm="28">
        <f t="shared" si="1"/>
        <v>#VALUE!</v>
      </c>
      <c r="D31" s="4" t="s">
        <v>96</v>
      </c>
      <c r="E31" s="4" t="s">
        <v>120</v>
      </c>
      <c r="F31" s="4" t="s">
        <v>126</v>
      </c>
      <c r="G31" s="4" t="s">
        <v>71</v>
      </c>
      <c r="H31" s="4" t="s">
        <v>229</v>
      </c>
      <c r="I31" s="4" t="s">
        <v>73</v>
      </c>
      <c r="J31" s="4" t="s">
        <v>235</v>
      </c>
      <c r="K31" s="4" t="s">
        <v>236</v>
      </c>
      <c r="L31" s="4" t="s">
        <v>237</v>
      </c>
      <c r="M31" s="4" t="s">
        <v>238</v>
      </c>
      <c r="N31" s="4" t="s">
        <v>217</v>
      </c>
      <c r="O31" s="10">
        <f>MFF_Pivot_DOOS[[#This Row],[RRP]]/2</f>
        <v>12.5</v>
      </c>
      <c r="P31" s="5">
        <v>25</v>
      </c>
      <c r="Q31" s="4" t="s">
        <v>239</v>
      </c>
      <c r="R31" s="3">
        <v>1</v>
      </c>
      <c r="BE31" s="3">
        <v>1</v>
      </c>
    </row>
    <row r="32" spans="1:66" ht="80.099999999999994" customHeight="1">
      <c r="A32" s="9" t="str">
        <f t="shared" si="0"/>
        <v>Link to Image</v>
      </c>
      <c r="B32" s="4" t="s">
        <v>240</v>
      </c>
      <c r="C32" s="4" t="e" vm="29">
        <f t="shared" si="1"/>
        <v>#VALUE!</v>
      </c>
      <c r="E32" s="4" t="s">
        <v>112</v>
      </c>
      <c r="G32" s="4" t="s">
        <v>241</v>
      </c>
      <c r="H32" s="4" t="s">
        <v>89</v>
      </c>
      <c r="I32" s="4" t="s">
        <v>73</v>
      </c>
      <c r="J32" s="4" t="s">
        <v>242</v>
      </c>
      <c r="K32" s="4" t="s">
        <v>243</v>
      </c>
      <c r="L32" s="4" t="s">
        <v>171</v>
      </c>
      <c r="M32" s="4" t="s">
        <v>172</v>
      </c>
      <c r="N32" s="4" t="s">
        <v>87</v>
      </c>
      <c r="O32" s="10">
        <f>MFF_Pivot_DOOS[[#This Row],[RRP]]/2</f>
        <v>20</v>
      </c>
      <c r="P32" s="5">
        <v>40</v>
      </c>
      <c r="Q32" s="4" t="s">
        <v>244</v>
      </c>
      <c r="R32" s="3">
        <v>1</v>
      </c>
      <c r="AI32" s="3">
        <v>1</v>
      </c>
    </row>
    <row r="33" spans="1:66" ht="80.099999999999994" customHeight="1">
      <c r="A33" s="9" t="str">
        <f t="shared" si="0"/>
        <v>Link to Image</v>
      </c>
      <c r="B33" s="4" t="s">
        <v>240</v>
      </c>
      <c r="C33" s="4" t="e" vm="30">
        <f t="shared" si="1"/>
        <v>#VALUE!</v>
      </c>
      <c r="E33" s="4" t="s">
        <v>112</v>
      </c>
      <c r="F33" s="4" t="s">
        <v>126</v>
      </c>
      <c r="G33" s="4" t="s">
        <v>81</v>
      </c>
      <c r="H33" s="4" t="s">
        <v>82</v>
      </c>
      <c r="I33" s="4" t="s">
        <v>73</v>
      </c>
      <c r="J33" s="4" t="s">
        <v>133</v>
      </c>
      <c r="K33" s="4" t="s">
        <v>134</v>
      </c>
      <c r="L33" s="4" t="s">
        <v>245</v>
      </c>
      <c r="M33" s="4" t="s">
        <v>246</v>
      </c>
      <c r="N33" s="4" t="s">
        <v>87</v>
      </c>
      <c r="O33" s="10">
        <f>MFF_Pivot_DOOS[[#This Row],[RRP]]/2</f>
        <v>32.5</v>
      </c>
      <c r="P33" s="5">
        <v>65</v>
      </c>
      <c r="Q33" s="4" t="s">
        <v>247</v>
      </c>
      <c r="R33" s="3">
        <v>48</v>
      </c>
      <c r="AG33" s="3">
        <v>2</v>
      </c>
      <c r="AH33" s="3">
        <v>3</v>
      </c>
      <c r="AI33" s="3">
        <v>3</v>
      </c>
      <c r="AJ33" s="3">
        <v>4</v>
      </c>
      <c r="AK33" s="3">
        <v>6</v>
      </c>
      <c r="AL33" s="3">
        <v>8</v>
      </c>
      <c r="AM33" s="3">
        <v>10</v>
      </c>
      <c r="AN33" s="3">
        <v>12</v>
      </c>
    </row>
    <row r="34" spans="1:66" ht="80.099999999999994" customHeight="1">
      <c r="A34" s="9" t="str">
        <f t="shared" si="0"/>
        <v>Link to Image</v>
      </c>
      <c r="B34" s="4" t="s">
        <v>240</v>
      </c>
      <c r="C34" s="4" t="e" vm="31">
        <f t="shared" si="1"/>
        <v>#VALUE!</v>
      </c>
      <c r="E34" s="4" t="s">
        <v>112</v>
      </c>
      <c r="F34" s="4" t="s">
        <v>126</v>
      </c>
      <c r="G34" s="4" t="s">
        <v>81</v>
      </c>
      <c r="H34" s="4" t="s">
        <v>82</v>
      </c>
      <c r="I34" s="4" t="s">
        <v>73</v>
      </c>
      <c r="J34" s="4" t="s">
        <v>133</v>
      </c>
      <c r="K34" s="4" t="s">
        <v>134</v>
      </c>
      <c r="L34" s="4" t="s">
        <v>248</v>
      </c>
      <c r="M34" s="4" t="s">
        <v>249</v>
      </c>
      <c r="N34" s="4" t="s">
        <v>87</v>
      </c>
      <c r="O34" s="10">
        <f>MFF_Pivot_DOOS[[#This Row],[RRP]]/2</f>
        <v>32.5</v>
      </c>
      <c r="P34" s="5">
        <v>65</v>
      </c>
      <c r="Q34" s="4" t="s">
        <v>250</v>
      </c>
      <c r="R34" s="3">
        <v>48</v>
      </c>
      <c r="AG34" s="3">
        <v>2</v>
      </c>
      <c r="AH34" s="3">
        <v>3</v>
      </c>
      <c r="AI34" s="3">
        <v>3</v>
      </c>
      <c r="AJ34" s="3">
        <v>4</v>
      </c>
      <c r="AK34" s="3">
        <v>6</v>
      </c>
      <c r="AL34" s="3">
        <v>8</v>
      </c>
      <c r="AM34" s="3">
        <v>10</v>
      </c>
      <c r="AN34" s="3">
        <v>12</v>
      </c>
    </row>
    <row r="35" spans="1:66" ht="80.099999999999994" customHeight="1">
      <c r="A35" s="9" t="str">
        <f t="shared" si="0"/>
        <v>Link to Image</v>
      </c>
      <c r="B35" s="4" t="s">
        <v>240</v>
      </c>
      <c r="C35" s="4" t="e" vm="32">
        <f t="shared" si="1"/>
        <v>#VALUE!</v>
      </c>
      <c r="E35" s="4" t="s">
        <v>112</v>
      </c>
      <c r="F35" s="4" t="s">
        <v>126</v>
      </c>
      <c r="G35" s="4" t="s">
        <v>81</v>
      </c>
      <c r="H35" s="4" t="s">
        <v>82</v>
      </c>
      <c r="I35" s="4" t="s">
        <v>73</v>
      </c>
      <c r="J35" s="4" t="s">
        <v>251</v>
      </c>
      <c r="K35" s="4" t="s">
        <v>252</v>
      </c>
      <c r="L35" s="4" t="s">
        <v>253</v>
      </c>
      <c r="M35" s="4" t="s">
        <v>254</v>
      </c>
      <c r="N35" s="4" t="s">
        <v>87</v>
      </c>
      <c r="O35" s="10">
        <f>MFF_Pivot_DOOS[[#This Row],[RRP]]/2</f>
        <v>27.5</v>
      </c>
      <c r="P35" s="5">
        <v>55</v>
      </c>
      <c r="Q35" s="4" t="s">
        <v>255</v>
      </c>
      <c r="R35" s="3">
        <v>17</v>
      </c>
      <c r="AJ35" s="3">
        <v>13</v>
      </c>
      <c r="AK35" s="3">
        <v>4</v>
      </c>
    </row>
    <row r="36" spans="1:66" ht="80.099999999999994" customHeight="1">
      <c r="A36" s="9" t="str">
        <f t="shared" si="0"/>
        <v>Link to Image</v>
      </c>
      <c r="B36" s="4" t="s">
        <v>240</v>
      </c>
      <c r="C36" s="4" t="e" vm="32">
        <f t="shared" si="1"/>
        <v>#VALUE!</v>
      </c>
      <c r="D36" s="4" t="s">
        <v>96</v>
      </c>
      <c r="E36" s="4" t="s">
        <v>112</v>
      </c>
      <c r="F36" s="4" t="s">
        <v>126</v>
      </c>
      <c r="G36" s="4" t="s">
        <v>81</v>
      </c>
      <c r="H36" s="4" t="s">
        <v>82</v>
      </c>
      <c r="I36" s="4" t="s">
        <v>73</v>
      </c>
      <c r="J36" s="4" t="s">
        <v>251</v>
      </c>
      <c r="K36" s="4" t="s">
        <v>252</v>
      </c>
      <c r="L36" s="4" t="s">
        <v>253</v>
      </c>
      <c r="M36" s="4" t="s">
        <v>254</v>
      </c>
      <c r="N36" s="4" t="s">
        <v>87</v>
      </c>
      <c r="O36" s="10">
        <f>MFF_Pivot_DOOS[[#This Row],[RRP]]/2</f>
        <v>27.5</v>
      </c>
      <c r="P36" s="5">
        <v>55</v>
      </c>
      <c r="Q36" s="4" t="s">
        <v>255</v>
      </c>
      <c r="R36" s="3">
        <v>65</v>
      </c>
      <c r="BK36" s="3">
        <v>3</v>
      </c>
      <c r="BL36" s="3">
        <v>16</v>
      </c>
      <c r="BN36" s="3">
        <v>46</v>
      </c>
    </row>
    <row r="37" spans="1:66" ht="80.099999999999994" customHeight="1">
      <c r="A37" s="9" t="str">
        <f t="shared" si="0"/>
        <v>Link to Image</v>
      </c>
      <c r="B37" s="4" t="s">
        <v>240</v>
      </c>
      <c r="C37" s="4" t="e" vm="33">
        <f t="shared" si="1"/>
        <v>#VALUE!</v>
      </c>
      <c r="D37" s="4" t="s">
        <v>96</v>
      </c>
      <c r="E37" s="4" t="s">
        <v>112</v>
      </c>
      <c r="F37" s="4" t="s">
        <v>126</v>
      </c>
      <c r="G37" s="4" t="s">
        <v>81</v>
      </c>
      <c r="H37" s="4" t="s">
        <v>82</v>
      </c>
      <c r="I37" s="4" t="s">
        <v>73</v>
      </c>
      <c r="J37" s="4" t="s">
        <v>251</v>
      </c>
      <c r="K37" s="4" t="s">
        <v>252</v>
      </c>
      <c r="L37" s="4" t="s">
        <v>256</v>
      </c>
      <c r="M37" s="4" t="s">
        <v>257</v>
      </c>
      <c r="N37" s="4" t="s">
        <v>87</v>
      </c>
      <c r="O37" s="10">
        <f>MFF_Pivot_DOOS[[#This Row],[RRP]]/2</f>
        <v>27.5</v>
      </c>
      <c r="P37" s="5">
        <v>55</v>
      </c>
      <c r="Q37" s="4" t="s">
        <v>258</v>
      </c>
      <c r="R37" s="3">
        <v>29</v>
      </c>
      <c r="BK37" s="3">
        <v>6</v>
      </c>
      <c r="BL37" s="3">
        <v>6</v>
      </c>
      <c r="BN37" s="3">
        <v>17</v>
      </c>
    </row>
    <row r="38" spans="1:66" ht="80.099999999999994" customHeight="1">
      <c r="A38" s="9" t="str">
        <f t="shared" si="0"/>
        <v>Link to Image</v>
      </c>
      <c r="B38" s="4" t="s">
        <v>240</v>
      </c>
      <c r="C38" s="4" t="e" vm="34">
        <f t="shared" si="1"/>
        <v>#VALUE!</v>
      </c>
      <c r="E38" s="4" t="s">
        <v>112</v>
      </c>
      <c r="F38" s="4" t="s">
        <v>126</v>
      </c>
      <c r="G38" s="4" t="s">
        <v>81</v>
      </c>
      <c r="H38" s="4" t="s">
        <v>82</v>
      </c>
      <c r="I38" s="4" t="s">
        <v>73</v>
      </c>
      <c r="J38" s="4" t="s">
        <v>251</v>
      </c>
      <c r="K38" s="4" t="s">
        <v>252</v>
      </c>
      <c r="L38" s="4" t="s">
        <v>259</v>
      </c>
      <c r="M38" s="4" t="s">
        <v>260</v>
      </c>
      <c r="N38" s="4" t="s">
        <v>87</v>
      </c>
      <c r="O38" s="10">
        <f>MFF_Pivot_DOOS[[#This Row],[RRP]]/2</f>
        <v>27.5</v>
      </c>
      <c r="P38" s="5">
        <v>55</v>
      </c>
      <c r="Q38" s="4" t="s">
        <v>261</v>
      </c>
      <c r="R38" s="3">
        <v>24</v>
      </c>
      <c r="AI38" s="3">
        <v>3</v>
      </c>
      <c r="AJ38" s="3">
        <v>7</v>
      </c>
      <c r="AK38" s="3">
        <v>7</v>
      </c>
      <c r="AL38" s="3">
        <v>4</v>
      </c>
      <c r="AM38" s="3">
        <v>3</v>
      </c>
    </row>
    <row r="39" spans="1:66" ht="80.099999999999994" customHeight="1">
      <c r="A39" s="9" t="str">
        <f t="shared" si="0"/>
        <v>Link to Image</v>
      </c>
      <c r="B39" s="4" t="s">
        <v>240</v>
      </c>
      <c r="C39" s="4" t="e" vm="34">
        <f t="shared" si="1"/>
        <v>#VALUE!</v>
      </c>
      <c r="D39" s="4" t="s">
        <v>96</v>
      </c>
      <c r="E39" s="4" t="s">
        <v>112</v>
      </c>
      <c r="F39" s="4" t="s">
        <v>126</v>
      </c>
      <c r="G39" s="4" t="s">
        <v>81</v>
      </c>
      <c r="H39" s="4" t="s">
        <v>82</v>
      </c>
      <c r="I39" s="4" t="s">
        <v>73</v>
      </c>
      <c r="J39" s="4" t="s">
        <v>251</v>
      </c>
      <c r="K39" s="4" t="s">
        <v>252</v>
      </c>
      <c r="L39" s="4" t="s">
        <v>259</v>
      </c>
      <c r="M39" s="4" t="s">
        <v>260</v>
      </c>
      <c r="N39" s="4" t="s">
        <v>87</v>
      </c>
      <c r="O39" s="10">
        <f>MFF_Pivot_DOOS[[#This Row],[RRP]]/2</f>
        <v>27.5</v>
      </c>
      <c r="P39" s="5">
        <v>55</v>
      </c>
      <c r="Q39" s="4" t="s">
        <v>261</v>
      </c>
      <c r="R39" s="3">
        <v>43</v>
      </c>
      <c r="BK39" s="3">
        <v>5</v>
      </c>
      <c r="BL39" s="3">
        <v>5</v>
      </c>
      <c r="BN39" s="3">
        <v>33</v>
      </c>
    </row>
    <row r="40" spans="1:66" ht="80.099999999999994" customHeight="1">
      <c r="A40" s="9" t="str">
        <f t="shared" si="0"/>
        <v>Link to Image</v>
      </c>
      <c r="B40" s="4" t="s">
        <v>240</v>
      </c>
      <c r="C40" s="4" t="e" vm="35">
        <f t="shared" si="1"/>
        <v>#VALUE!</v>
      </c>
      <c r="E40" s="4" t="s">
        <v>112</v>
      </c>
      <c r="F40" s="4" t="s">
        <v>126</v>
      </c>
      <c r="G40" s="4" t="s">
        <v>81</v>
      </c>
      <c r="H40" s="4" t="s">
        <v>82</v>
      </c>
      <c r="I40" s="4" t="s">
        <v>73</v>
      </c>
      <c r="J40" s="4" t="s">
        <v>262</v>
      </c>
      <c r="K40" s="4" t="s">
        <v>263</v>
      </c>
      <c r="L40" s="4" t="s">
        <v>264</v>
      </c>
      <c r="M40" s="4" t="s">
        <v>265</v>
      </c>
      <c r="N40" s="4" t="s">
        <v>87</v>
      </c>
      <c r="O40" s="10">
        <f>MFF_Pivot_DOOS[[#This Row],[RRP]]/2</f>
        <v>37.5</v>
      </c>
      <c r="P40" s="5">
        <v>75</v>
      </c>
      <c r="Q40" s="4" t="s">
        <v>266</v>
      </c>
      <c r="R40" s="3">
        <v>3</v>
      </c>
      <c r="AG40" s="3">
        <v>1</v>
      </c>
      <c r="AI40" s="3">
        <v>2</v>
      </c>
    </row>
    <row r="41" spans="1:66" ht="80.099999999999994" customHeight="1">
      <c r="A41" s="9" t="str">
        <f t="shared" si="0"/>
        <v>Link to Image</v>
      </c>
      <c r="B41" s="4" t="s">
        <v>240</v>
      </c>
      <c r="C41" s="4" t="e" vm="36">
        <f t="shared" si="1"/>
        <v>#VALUE!</v>
      </c>
      <c r="E41" s="4" t="s">
        <v>112</v>
      </c>
      <c r="F41" s="4" t="s">
        <v>126</v>
      </c>
      <c r="G41" s="4" t="s">
        <v>81</v>
      </c>
      <c r="H41" s="4" t="s">
        <v>82</v>
      </c>
      <c r="I41" s="4" t="s">
        <v>73</v>
      </c>
      <c r="J41" s="4" t="s">
        <v>267</v>
      </c>
      <c r="K41" s="4" t="s">
        <v>268</v>
      </c>
      <c r="L41" s="4" t="s">
        <v>107</v>
      </c>
      <c r="M41" s="4" t="s">
        <v>108</v>
      </c>
      <c r="N41" s="4" t="s">
        <v>87</v>
      </c>
      <c r="O41" s="10">
        <f>MFF_Pivot_DOOS[[#This Row],[RRP]]/2</f>
        <v>37.5</v>
      </c>
      <c r="P41" s="5">
        <v>75</v>
      </c>
      <c r="Q41" s="4" t="s">
        <v>269</v>
      </c>
      <c r="R41" s="3">
        <v>9</v>
      </c>
      <c r="AH41" s="3">
        <v>2</v>
      </c>
      <c r="AK41" s="3">
        <v>7</v>
      </c>
    </row>
    <row r="42" spans="1:66" ht="80.099999999999994" customHeight="1">
      <c r="A42" s="9" t="str">
        <f t="shared" si="0"/>
        <v>Link to Image</v>
      </c>
      <c r="B42" s="4" t="s">
        <v>240</v>
      </c>
      <c r="C42" s="4" t="e" vm="37">
        <f t="shared" si="1"/>
        <v>#VALUE!</v>
      </c>
      <c r="E42" s="4" t="s">
        <v>112</v>
      </c>
      <c r="F42" s="4" t="s">
        <v>126</v>
      </c>
      <c r="G42" s="4" t="s">
        <v>113</v>
      </c>
      <c r="H42" s="4" t="s">
        <v>270</v>
      </c>
      <c r="I42" s="4" t="s">
        <v>73</v>
      </c>
      <c r="J42" s="4" t="s">
        <v>271</v>
      </c>
      <c r="K42" s="4" t="s">
        <v>272</v>
      </c>
      <c r="L42" s="4" t="s">
        <v>273</v>
      </c>
      <c r="M42" s="4" t="s">
        <v>274</v>
      </c>
      <c r="N42" s="4" t="s">
        <v>161</v>
      </c>
      <c r="O42" s="10">
        <f>MFF_Pivot_DOOS[[#This Row],[RRP]]/2</f>
        <v>22.5</v>
      </c>
      <c r="P42" s="5">
        <v>45</v>
      </c>
      <c r="Q42" s="4" t="s">
        <v>275</v>
      </c>
      <c r="R42" s="3">
        <v>14</v>
      </c>
      <c r="AG42" s="3">
        <v>13</v>
      </c>
      <c r="AH42" s="3">
        <v>1</v>
      </c>
    </row>
    <row r="43" spans="1:66" ht="80.099999999999994" customHeight="1">
      <c r="A43" s="9" t="str">
        <f t="shared" si="0"/>
        <v>Link to Image</v>
      </c>
      <c r="B43" s="4" t="s">
        <v>240</v>
      </c>
      <c r="C43" s="4" t="e" vm="37">
        <f t="shared" si="1"/>
        <v>#VALUE!</v>
      </c>
      <c r="D43" s="4" t="s">
        <v>96</v>
      </c>
      <c r="E43" s="4" t="s">
        <v>112</v>
      </c>
      <c r="F43" s="4" t="s">
        <v>126</v>
      </c>
      <c r="G43" s="4" t="s">
        <v>113</v>
      </c>
      <c r="H43" s="4" t="s">
        <v>270</v>
      </c>
      <c r="I43" s="4" t="s">
        <v>73</v>
      </c>
      <c r="J43" s="4" t="s">
        <v>271</v>
      </c>
      <c r="K43" s="4" t="s">
        <v>272</v>
      </c>
      <c r="L43" s="4" t="s">
        <v>273</v>
      </c>
      <c r="M43" s="4" t="s">
        <v>274</v>
      </c>
      <c r="N43" s="4" t="s">
        <v>161</v>
      </c>
      <c r="O43" s="10">
        <f>MFF_Pivot_DOOS[[#This Row],[RRP]]/2</f>
        <v>22.5</v>
      </c>
      <c r="P43" s="5">
        <v>45</v>
      </c>
      <c r="Q43" s="4" t="s">
        <v>275</v>
      </c>
      <c r="R43" s="3">
        <v>1</v>
      </c>
      <c r="BL43" s="3">
        <v>1</v>
      </c>
    </row>
    <row r="44" spans="1:66" ht="80.099999999999994" customHeight="1">
      <c r="A44" s="9" t="str">
        <f t="shared" si="0"/>
        <v>Link to Image</v>
      </c>
      <c r="B44" s="4" t="s">
        <v>240</v>
      </c>
      <c r="C44" s="4" t="e" vm="38">
        <f t="shared" si="1"/>
        <v>#VALUE!</v>
      </c>
      <c r="E44" s="4" t="s">
        <v>112</v>
      </c>
      <c r="F44" s="4" t="s">
        <v>126</v>
      </c>
      <c r="G44" s="4" t="s">
        <v>113</v>
      </c>
      <c r="H44" s="4" t="s">
        <v>270</v>
      </c>
      <c r="I44" s="4" t="s">
        <v>73</v>
      </c>
      <c r="J44" s="4" t="s">
        <v>271</v>
      </c>
      <c r="K44" s="4" t="s">
        <v>272</v>
      </c>
      <c r="L44" s="4" t="s">
        <v>276</v>
      </c>
      <c r="M44" s="4" t="s">
        <v>277</v>
      </c>
      <c r="N44" s="4" t="s">
        <v>161</v>
      </c>
      <c r="O44" s="10">
        <f>MFF_Pivot_DOOS[[#This Row],[RRP]]/2</f>
        <v>22.5</v>
      </c>
      <c r="P44" s="5">
        <v>45</v>
      </c>
      <c r="Q44" s="4" t="s">
        <v>278</v>
      </c>
      <c r="R44" s="3">
        <v>3</v>
      </c>
      <c r="AG44" s="3">
        <v>2</v>
      </c>
      <c r="AJ44" s="3">
        <v>1</v>
      </c>
    </row>
    <row r="45" spans="1:66" ht="80.099999999999994" customHeight="1">
      <c r="A45" s="9" t="str">
        <f t="shared" si="0"/>
        <v>Link to Image</v>
      </c>
      <c r="B45" s="4" t="s">
        <v>240</v>
      </c>
      <c r="C45" s="4" t="e" vm="38">
        <f t="shared" si="1"/>
        <v>#VALUE!</v>
      </c>
      <c r="D45" s="4" t="s">
        <v>96</v>
      </c>
      <c r="E45" s="4" t="s">
        <v>112</v>
      </c>
      <c r="F45" s="4" t="s">
        <v>126</v>
      </c>
      <c r="G45" s="4" t="s">
        <v>113</v>
      </c>
      <c r="H45" s="4" t="s">
        <v>270</v>
      </c>
      <c r="I45" s="4" t="s">
        <v>73</v>
      </c>
      <c r="J45" s="4" t="s">
        <v>271</v>
      </c>
      <c r="K45" s="4" t="s">
        <v>272</v>
      </c>
      <c r="L45" s="4" t="s">
        <v>276</v>
      </c>
      <c r="M45" s="4" t="s">
        <v>277</v>
      </c>
      <c r="N45" s="4" t="s">
        <v>161</v>
      </c>
      <c r="O45" s="10">
        <f>MFF_Pivot_DOOS[[#This Row],[RRP]]/2</f>
        <v>22.5</v>
      </c>
      <c r="P45" s="5">
        <v>45</v>
      </c>
      <c r="Q45" s="4" t="s">
        <v>278</v>
      </c>
      <c r="R45" s="3">
        <v>1</v>
      </c>
      <c r="BL45" s="3">
        <v>1</v>
      </c>
    </row>
    <row r="46" spans="1:66" ht="80.099999999999994" customHeight="1">
      <c r="A46" s="9" t="str">
        <f t="shared" si="0"/>
        <v>Link to Image</v>
      </c>
      <c r="B46" s="4" t="s">
        <v>240</v>
      </c>
      <c r="C46" s="4" t="e" vm="39">
        <f t="shared" si="1"/>
        <v>#VALUE!</v>
      </c>
      <c r="E46" s="4" t="s">
        <v>112</v>
      </c>
      <c r="F46" s="4" t="s">
        <v>126</v>
      </c>
      <c r="G46" s="4" t="s">
        <v>113</v>
      </c>
      <c r="H46" s="4" t="s">
        <v>270</v>
      </c>
      <c r="I46" s="4" t="s">
        <v>73</v>
      </c>
      <c r="J46" s="4" t="s">
        <v>271</v>
      </c>
      <c r="K46" s="4" t="s">
        <v>272</v>
      </c>
      <c r="L46" s="4" t="s">
        <v>279</v>
      </c>
      <c r="M46" s="4" t="s">
        <v>280</v>
      </c>
      <c r="N46" s="4" t="s">
        <v>161</v>
      </c>
      <c r="O46" s="10">
        <f>MFF_Pivot_DOOS[[#This Row],[RRP]]/2</f>
        <v>22.5</v>
      </c>
      <c r="P46" s="5">
        <v>45</v>
      </c>
      <c r="Q46" s="4" t="s">
        <v>281</v>
      </c>
      <c r="R46" s="3">
        <v>2</v>
      </c>
      <c r="AG46" s="3">
        <v>2</v>
      </c>
    </row>
    <row r="47" spans="1:66" ht="80.099999999999994" customHeight="1">
      <c r="A47" s="9" t="str">
        <f t="shared" si="0"/>
        <v>Link to Image</v>
      </c>
      <c r="B47" s="4" t="s">
        <v>240</v>
      </c>
      <c r="C47" s="4" t="e" vm="40">
        <f t="shared" si="1"/>
        <v>#VALUE!</v>
      </c>
      <c r="E47" s="4" t="s">
        <v>112</v>
      </c>
      <c r="F47" s="4" t="s">
        <v>126</v>
      </c>
      <c r="G47" s="4" t="s">
        <v>113</v>
      </c>
      <c r="H47" s="4" t="s">
        <v>72</v>
      </c>
      <c r="I47" s="4" t="s">
        <v>73</v>
      </c>
      <c r="J47" s="4" t="s">
        <v>282</v>
      </c>
      <c r="K47" s="4" t="s">
        <v>283</v>
      </c>
      <c r="L47" s="4" t="s">
        <v>284</v>
      </c>
      <c r="M47" s="4" t="s">
        <v>285</v>
      </c>
      <c r="N47" s="4" t="s">
        <v>87</v>
      </c>
      <c r="O47" s="10">
        <f>MFF_Pivot_DOOS[[#This Row],[RRP]]/2</f>
        <v>22.5</v>
      </c>
      <c r="P47" s="5">
        <v>45</v>
      </c>
      <c r="Q47" s="4" t="s">
        <v>286</v>
      </c>
      <c r="R47" s="3">
        <v>23</v>
      </c>
      <c r="AG47" s="3">
        <v>5</v>
      </c>
      <c r="AH47" s="3">
        <v>1</v>
      </c>
      <c r="AJ47" s="3">
        <v>2</v>
      </c>
      <c r="AK47" s="3">
        <v>1</v>
      </c>
      <c r="AL47" s="3">
        <v>7</v>
      </c>
      <c r="AM47" s="3">
        <v>4</v>
      </c>
      <c r="AN47" s="3">
        <v>3</v>
      </c>
    </row>
    <row r="48" spans="1:66" ht="80.099999999999994" customHeight="1">
      <c r="A48" s="9" t="str">
        <f t="shared" si="0"/>
        <v>Link to Image</v>
      </c>
      <c r="B48" s="4" t="s">
        <v>240</v>
      </c>
      <c r="C48" s="4" t="e" vm="41">
        <f t="shared" si="1"/>
        <v>#VALUE!</v>
      </c>
      <c r="E48" s="4" t="s">
        <v>112</v>
      </c>
      <c r="F48" s="4" t="s">
        <v>126</v>
      </c>
      <c r="G48" s="4" t="s">
        <v>113</v>
      </c>
      <c r="H48" s="4" t="s">
        <v>72</v>
      </c>
      <c r="I48" s="4" t="s">
        <v>73</v>
      </c>
      <c r="J48" s="4" t="s">
        <v>282</v>
      </c>
      <c r="K48" s="4" t="s">
        <v>283</v>
      </c>
      <c r="L48" s="4" t="s">
        <v>287</v>
      </c>
      <c r="M48" s="4" t="s">
        <v>288</v>
      </c>
      <c r="N48" s="4" t="s">
        <v>87</v>
      </c>
      <c r="O48" s="10">
        <f>MFF_Pivot_DOOS[[#This Row],[RRP]]/2</f>
        <v>22.5</v>
      </c>
      <c r="P48" s="5">
        <v>45</v>
      </c>
      <c r="Q48" s="4" t="s">
        <v>289</v>
      </c>
      <c r="R48" s="3">
        <v>11</v>
      </c>
      <c r="AG48" s="3">
        <v>2</v>
      </c>
      <c r="AH48" s="3">
        <v>2</v>
      </c>
      <c r="AL48" s="3">
        <v>2</v>
      </c>
      <c r="AN48" s="3">
        <v>5</v>
      </c>
    </row>
    <row r="49" spans="1:70" ht="80.099999999999994" customHeight="1">
      <c r="A49" s="9" t="str">
        <f t="shared" si="0"/>
        <v>Link to Image</v>
      </c>
      <c r="B49" s="4" t="s">
        <v>240</v>
      </c>
      <c r="C49" s="4" t="e" vm="42">
        <f t="shared" si="1"/>
        <v>#VALUE!</v>
      </c>
      <c r="D49" s="4" t="s">
        <v>96</v>
      </c>
      <c r="E49" s="4" t="s">
        <v>112</v>
      </c>
      <c r="F49" s="4" t="s">
        <v>126</v>
      </c>
      <c r="G49" s="4" t="s">
        <v>113</v>
      </c>
      <c r="H49" s="4" t="s">
        <v>72</v>
      </c>
      <c r="I49" s="4" t="s">
        <v>73</v>
      </c>
      <c r="J49" s="4" t="s">
        <v>282</v>
      </c>
      <c r="K49" s="4" t="s">
        <v>283</v>
      </c>
      <c r="L49" s="4" t="s">
        <v>290</v>
      </c>
      <c r="M49" s="4" t="s">
        <v>291</v>
      </c>
      <c r="N49" s="4" t="s">
        <v>87</v>
      </c>
      <c r="O49" s="10">
        <f>MFF_Pivot_DOOS[[#This Row],[RRP]]/2</f>
        <v>22.5</v>
      </c>
      <c r="P49" s="5">
        <v>45</v>
      </c>
      <c r="Q49" s="4" t="s">
        <v>292</v>
      </c>
      <c r="R49" s="3">
        <v>11</v>
      </c>
      <c r="BN49" s="3">
        <v>11</v>
      </c>
    </row>
    <row r="50" spans="1:70" ht="80.099999999999994" customHeight="1">
      <c r="A50" s="9" t="str">
        <f t="shared" si="0"/>
        <v>Link to Image</v>
      </c>
      <c r="B50" s="4" t="s">
        <v>240</v>
      </c>
      <c r="C50" s="4" t="e" vm="43">
        <f t="shared" si="1"/>
        <v>#VALUE!</v>
      </c>
      <c r="E50" s="4" t="s">
        <v>112</v>
      </c>
      <c r="G50" s="4" t="s">
        <v>113</v>
      </c>
      <c r="H50" s="4" t="s">
        <v>148</v>
      </c>
      <c r="I50" s="4" t="s">
        <v>73</v>
      </c>
      <c r="J50" s="4" t="s">
        <v>293</v>
      </c>
      <c r="K50" s="4" t="s">
        <v>294</v>
      </c>
      <c r="L50" s="4" t="s">
        <v>295</v>
      </c>
      <c r="M50" s="4" t="s">
        <v>296</v>
      </c>
      <c r="N50" s="4" t="s">
        <v>87</v>
      </c>
      <c r="O50" s="10">
        <f>MFF_Pivot_DOOS[[#This Row],[RRP]]/2</f>
        <v>17.5</v>
      </c>
      <c r="P50" s="5">
        <v>35</v>
      </c>
      <c r="Q50" s="4" t="s">
        <v>297</v>
      </c>
      <c r="R50" s="3">
        <v>9</v>
      </c>
      <c r="AC50" s="3">
        <v>3</v>
      </c>
      <c r="AD50" s="3">
        <v>4</v>
      </c>
      <c r="AE50" s="3">
        <v>2</v>
      </c>
    </row>
    <row r="51" spans="1:70" ht="80.099999999999994" customHeight="1">
      <c r="A51" s="9" t="str">
        <f t="shared" si="0"/>
        <v>Link to Image</v>
      </c>
      <c r="B51" s="4" t="s">
        <v>240</v>
      </c>
      <c r="C51" s="4" t="e" vm="44">
        <f t="shared" si="1"/>
        <v>#VALUE!</v>
      </c>
      <c r="E51" s="4" t="s">
        <v>112</v>
      </c>
      <c r="G51" s="4" t="s">
        <v>113</v>
      </c>
      <c r="H51" s="4" t="s">
        <v>148</v>
      </c>
      <c r="I51" s="4" t="s">
        <v>73</v>
      </c>
      <c r="J51" s="4" t="s">
        <v>293</v>
      </c>
      <c r="K51" s="4" t="s">
        <v>294</v>
      </c>
      <c r="L51" s="4" t="s">
        <v>298</v>
      </c>
      <c r="M51" s="4" t="s">
        <v>299</v>
      </c>
      <c r="N51" s="4" t="s">
        <v>87</v>
      </c>
      <c r="O51" s="10">
        <f>MFF_Pivot_DOOS[[#This Row],[RRP]]/2</f>
        <v>17.5</v>
      </c>
      <c r="P51" s="5">
        <v>35</v>
      </c>
      <c r="Q51" s="4" t="s">
        <v>300</v>
      </c>
      <c r="R51" s="3">
        <v>11</v>
      </c>
      <c r="AB51" s="3">
        <v>3</v>
      </c>
      <c r="AC51" s="3">
        <v>6</v>
      </c>
      <c r="AD51" s="3">
        <v>2</v>
      </c>
    </row>
    <row r="52" spans="1:70" ht="80.099999999999994" customHeight="1">
      <c r="A52" s="9" t="str">
        <f t="shared" si="0"/>
        <v>Link to Image</v>
      </c>
      <c r="B52" s="4" t="s">
        <v>240</v>
      </c>
      <c r="C52" s="4" t="e" vm="45">
        <f t="shared" si="1"/>
        <v>#VALUE!</v>
      </c>
      <c r="E52" s="4" t="s">
        <v>112</v>
      </c>
      <c r="G52" s="4" t="s">
        <v>113</v>
      </c>
      <c r="H52" s="4" t="s">
        <v>148</v>
      </c>
      <c r="I52" s="4" t="s">
        <v>73</v>
      </c>
      <c r="J52" s="4" t="s">
        <v>301</v>
      </c>
      <c r="K52" s="4" t="s">
        <v>302</v>
      </c>
      <c r="L52" s="4" t="s">
        <v>303</v>
      </c>
      <c r="M52" s="4" t="s">
        <v>304</v>
      </c>
      <c r="N52" s="4" t="s">
        <v>87</v>
      </c>
      <c r="O52" s="10">
        <f>MFF_Pivot_DOOS[[#This Row],[RRP]]/2</f>
        <v>20</v>
      </c>
      <c r="P52" s="5">
        <v>40</v>
      </c>
      <c r="Q52" s="4" t="s">
        <v>305</v>
      </c>
      <c r="R52" s="3">
        <v>10</v>
      </c>
      <c r="AH52" s="3">
        <v>4</v>
      </c>
      <c r="AI52" s="3">
        <v>1</v>
      </c>
      <c r="AK52" s="3">
        <v>1</v>
      </c>
      <c r="AN52" s="3">
        <v>4</v>
      </c>
    </row>
    <row r="53" spans="1:70" ht="80.099999999999994" customHeight="1">
      <c r="A53" s="9" t="str">
        <f t="shared" si="0"/>
        <v>Link to Image</v>
      </c>
      <c r="B53" s="4" t="s">
        <v>240</v>
      </c>
      <c r="C53" s="4" t="e" vm="46">
        <f t="shared" si="1"/>
        <v>#VALUE!</v>
      </c>
      <c r="E53" s="4" t="s">
        <v>112</v>
      </c>
      <c r="G53" s="4" t="s">
        <v>113</v>
      </c>
      <c r="H53" s="4" t="s">
        <v>148</v>
      </c>
      <c r="I53" s="4" t="s">
        <v>73</v>
      </c>
      <c r="J53" s="4" t="s">
        <v>301</v>
      </c>
      <c r="K53" s="4" t="s">
        <v>302</v>
      </c>
      <c r="L53" s="4" t="s">
        <v>290</v>
      </c>
      <c r="M53" s="4" t="s">
        <v>291</v>
      </c>
      <c r="N53" s="4" t="s">
        <v>87</v>
      </c>
      <c r="O53" s="10">
        <f>MFF_Pivot_DOOS[[#This Row],[RRP]]/2</f>
        <v>20</v>
      </c>
      <c r="P53" s="5">
        <v>40</v>
      </c>
      <c r="Q53" s="4" t="s">
        <v>306</v>
      </c>
      <c r="R53" s="3">
        <v>8</v>
      </c>
      <c r="AG53" s="3">
        <v>1</v>
      </c>
      <c r="AJ53" s="3">
        <v>2</v>
      </c>
      <c r="AL53" s="3">
        <v>1</v>
      </c>
      <c r="AM53" s="3">
        <v>2</v>
      </c>
      <c r="AN53" s="3">
        <v>2</v>
      </c>
    </row>
    <row r="54" spans="1:70" ht="80.099999999999994" customHeight="1">
      <c r="A54" s="9" t="str">
        <f t="shared" si="0"/>
        <v>Link to Image</v>
      </c>
      <c r="B54" s="4" t="s">
        <v>240</v>
      </c>
      <c r="C54" s="4" t="e" vm="47">
        <f t="shared" si="1"/>
        <v>#VALUE!</v>
      </c>
      <c r="E54" s="4" t="s">
        <v>112</v>
      </c>
      <c r="G54" s="4" t="s">
        <v>113</v>
      </c>
      <c r="H54" s="4" t="s">
        <v>148</v>
      </c>
      <c r="I54" s="4" t="s">
        <v>73</v>
      </c>
      <c r="J54" s="4" t="s">
        <v>301</v>
      </c>
      <c r="K54" s="4" t="s">
        <v>302</v>
      </c>
      <c r="L54" s="4" t="s">
        <v>85</v>
      </c>
      <c r="M54" s="4" t="s">
        <v>86</v>
      </c>
      <c r="N54" s="4" t="s">
        <v>87</v>
      </c>
      <c r="O54" s="10">
        <f>MFF_Pivot_DOOS[[#This Row],[RRP]]/2</f>
        <v>20</v>
      </c>
      <c r="P54" s="5">
        <v>40</v>
      </c>
      <c r="Q54" s="4" t="s">
        <v>307</v>
      </c>
      <c r="R54" s="3">
        <v>9</v>
      </c>
      <c r="AG54" s="3">
        <v>3</v>
      </c>
      <c r="AH54" s="3">
        <v>2</v>
      </c>
      <c r="AK54" s="3">
        <v>3</v>
      </c>
      <c r="AL54" s="3">
        <v>1</v>
      </c>
    </row>
    <row r="55" spans="1:70" ht="80.099999999999994" customHeight="1">
      <c r="A55" s="9" t="str">
        <f t="shared" si="0"/>
        <v>Link to Image</v>
      </c>
      <c r="B55" s="4" t="s">
        <v>240</v>
      </c>
      <c r="C55" s="4" t="e" vm="48">
        <f t="shared" si="1"/>
        <v>#VALUE!</v>
      </c>
      <c r="E55" s="4" t="s">
        <v>112</v>
      </c>
      <c r="G55" s="4" t="s">
        <v>113</v>
      </c>
      <c r="H55" s="4" t="s">
        <v>148</v>
      </c>
      <c r="I55" s="4" t="s">
        <v>73</v>
      </c>
      <c r="J55" s="4" t="s">
        <v>308</v>
      </c>
      <c r="K55" s="4" t="s">
        <v>309</v>
      </c>
      <c r="L55" s="4" t="s">
        <v>310</v>
      </c>
      <c r="M55" s="4" t="s">
        <v>311</v>
      </c>
      <c r="N55" s="4" t="s">
        <v>87</v>
      </c>
      <c r="O55" s="10">
        <f>MFF_Pivot_DOOS[[#This Row],[RRP]]/2</f>
        <v>17.5</v>
      </c>
      <c r="P55" s="5">
        <v>35</v>
      </c>
      <c r="Q55" s="4" t="s">
        <v>312</v>
      </c>
      <c r="R55" s="3">
        <v>1</v>
      </c>
      <c r="AD55" s="3">
        <v>1</v>
      </c>
    </row>
    <row r="56" spans="1:70" ht="80.099999999999994" customHeight="1">
      <c r="A56" s="9" t="str">
        <f t="shared" si="0"/>
        <v>Link to Image</v>
      </c>
      <c r="B56" s="4" t="s">
        <v>240</v>
      </c>
      <c r="C56" s="4" t="e" vm="48">
        <f t="shared" si="1"/>
        <v>#VALUE!</v>
      </c>
      <c r="D56" s="4" t="s">
        <v>96</v>
      </c>
      <c r="E56" s="4" t="s">
        <v>112</v>
      </c>
      <c r="G56" s="4" t="s">
        <v>113</v>
      </c>
      <c r="H56" s="4" t="s">
        <v>148</v>
      </c>
      <c r="I56" s="4" t="s">
        <v>73</v>
      </c>
      <c r="J56" s="4" t="s">
        <v>308</v>
      </c>
      <c r="K56" s="4" t="s">
        <v>309</v>
      </c>
      <c r="L56" s="4" t="s">
        <v>310</v>
      </c>
      <c r="M56" s="4" t="s">
        <v>311</v>
      </c>
      <c r="N56" s="4" t="s">
        <v>87</v>
      </c>
      <c r="O56" s="10">
        <f>MFF_Pivot_DOOS[[#This Row],[RRP]]/2</f>
        <v>17.5</v>
      </c>
      <c r="P56" s="5">
        <v>35</v>
      </c>
      <c r="Q56" s="4" t="s">
        <v>312</v>
      </c>
      <c r="R56" s="3">
        <v>1</v>
      </c>
      <c r="BR56" s="3">
        <v>1</v>
      </c>
    </row>
    <row r="57" spans="1:70" ht="80.099999999999994" customHeight="1">
      <c r="A57" s="9" t="str">
        <f t="shared" si="0"/>
        <v>Link to Image</v>
      </c>
      <c r="B57" s="4" t="s">
        <v>240</v>
      </c>
      <c r="C57" s="4" t="e" vm="49">
        <f t="shared" si="1"/>
        <v>#VALUE!</v>
      </c>
      <c r="E57" s="4" t="s">
        <v>112</v>
      </c>
      <c r="F57" s="4" t="s">
        <v>126</v>
      </c>
      <c r="G57" s="4" t="s">
        <v>104</v>
      </c>
      <c r="H57" s="4" t="s">
        <v>89</v>
      </c>
      <c r="I57" s="4" t="s">
        <v>73</v>
      </c>
      <c r="J57" s="4" t="s">
        <v>313</v>
      </c>
      <c r="K57" s="4" t="s">
        <v>314</v>
      </c>
      <c r="L57" s="4" t="s">
        <v>315</v>
      </c>
      <c r="M57" s="4" t="s">
        <v>316</v>
      </c>
      <c r="N57" s="4" t="s">
        <v>167</v>
      </c>
      <c r="O57" s="10">
        <f>MFF_Pivot_DOOS[[#This Row],[RRP]]/2</f>
        <v>30</v>
      </c>
      <c r="P57" s="5">
        <v>60</v>
      </c>
      <c r="Q57" s="4" t="s">
        <v>317</v>
      </c>
      <c r="R57" s="3">
        <v>4</v>
      </c>
      <c r="AY57" s="3">
        <v>3</v>
      </c>
      <c r="AZ57" s="3">
        <v>1</v>
      </c>
    </row>
    <row r="58" spans="1:70" ht="80.099999999999994" customHeight="1">
      <c r="A58" s="9" t="str">
        <f t="shared" si="0"/>
        <v>Link to Image</v>
      </c>
      <c r="B58" s="4" t="s">
        <v>240</v>
      </c>
      <c r="C58" s="4" t="e" vm="50">
        <f t="shared" si="1"/>
        <v>#VALUE!</v>
      </c>
      <c r="E58" s="4" t="s">
        <v>112</v>
      </c>
      <c r="F58" s="4" t="s">
        <v>126</v>
      </c>
      <c r="G58" s="4" t="s">
        <v>104</v>
      </c>
      <c r="H58" s="4" t="s">
        <v>89</v>
      </c>
      <c r="I58" s="4" t="s">
        <v>73</v>
      </c>
      <c r="J58" s="4" t="s">
        <v>313</v>
      </c>
      <c r="K58" s="4" t="s">
        <v>314</v>
      </c>
      <c r="L58" s="4" t="s">
        <v>318</v>
      </c>
      <c r="M58" s="4" t="s">
        <v>319</v>
      </c>
      <c r="N58" s="4" t="s">
        <v>167</v>
      </c>
      <c r="O58" s="10">
        <f>MFF_Pivot_DOOS[[#This Row],[RRP]]/2</f>
        <v>30</v>
      </c>
      <c r="P58" s="5">
        <v>60</v>
      </c>
      <c r="Q58" s="4" t="s">
        <v>320</v>
      </c>
      <c r="R58" s="3">
        <v>1</v>
      </c>
      <c r="AZ58" s="3">
        <v>1</v>
      </c>
    </row>
    <row r="59" spans="1:70" ht="80.099999999999994" customHeight="1">
      <c r="A59" s="9" t="str">
        <f t="shared" si="0"/>
        <v>Link to Image</v>
      </c>
      <c r="B59" s="4" t="s">
        <v>240</v>
      </c>
      <c r="C59" s="4" t="e" vm="51">
        <f t="shared" si="1"/>
        <v>#VALUE!</v>
      </c>
      <c r="E59" s="4" t="s">
        <v>112</v>
      </c>
      <c r="F59" s="4" t="s">
        <v>126</v>
      </c>
      <c r="G59" s="4" t="s">
        <v>104</v>
      </c>
      <c r="H59" s="4" t="s">
        <v>89</v>
      </c>
      <c r="I59" s="4" t="s">
        <v>73</v>
      </c>
      <c r="J59" s="4" t="s">
        <v>313</v>
      </c>
      <c r="K59" s="4" t="s">
        <v>314</v>
      </c>
      <c r="L59" s="4" t="s">
        <v>321</v>
      </c>
      <c r="M59" s="4" t="s">
        <v>322</v>
      </c>
      <c r="N59" s="4" t="s">
        <v>167</v>
      </c>
      <c r="O59" s="10">
        <f>MFF_Pivot_DOOS[[#This Row],[RRP]]/2</f>
        <v>30</v>
      </c>
      <c r="P59" s="5">
        <v>60</v>
      </c>
      <c r="Q59" s="4" t="s">
        <v>323</v>
      </c>
      <c r="R59" s="3">
        <v>5</v>
      </c>
      <c r="AS59" s="3">
        <v>2</v>
      </c>
      <c r="AW59" s="3">
        <v>2</v>
      </c>
      <c r="AZ59" s="3">
        <v>1</v>
      </c>
    </row>
    <row r="60" spans="1:70" ht="80.099999999999994" customHeight="1">
      <c r="A60" s="9" t="str">
        <f t="shared" si="0"/>
        <v>Link to Image</v>
      </c>
      <c r="B60" s="4" t="s">
        <v>240</v>
      </c>
      <c r="C60" s="4" t="e" vm="52">
        <f t="shared" si="1"/>
        <v>#VALUE!</v>
      </c>
      <c r="D60" s="4" t="s">
        <v>96</v>
      </c>
      <c r="E60" s="4" t="s">
        <v>112</v>
      </c>
      <c r="F60" s="4" t="s">
        <v>126</v>
      </c>
      <c r="G60" s="4" t="s">
        <v>104</v>
      </c>
      <c r="H60" s="4" t="s">
        <v>148</v>
      </c>
      <c r="I60" s="4" t="s">
        <v>73</v>
      </c>
      <c r="J60" s="4" t="s">
        <v>324</v>
      </c>
      <c r="K60" s="4" t="s">
        <v>325</v>
      </c>
      <c r="L60" s="4" t="s">
        <v>326</v>
      </c>
      <c r="M60" s="4" t="s">
        <v>327</v>
      </c>
      <c r="N60" s="4" t="s">
        <v>161</v>
      </c>
      <c r="O60" s="10">
        <f>MFF_Pivot_DOOS[[#This Row],[RRP]]/2</f>
        <v>32.5</v>
      </c>
      <c r="P60" s="5">
        <v>65</v>
      </c>
      <c r="Q60" s="4" t="s">
        <v>328</v>
      </c>
      <c r="R60" s="3">
        <v>27</v>
      </c>
      <c r="BH60" s="3">
        <v>17</v>
      </c>
      <c r="BI60" s="3">
        <v>4</v>
      </c>
      <c r="BJ60" s="3">
        <v>6</v>
      </c>
    </row>
    <row r="61" spans="1:70" ht="80.099999999999994" customHeight="1">
      <c r="A61" s="9" t="str">
        <f t="shared" si="0"/>
        <v>Link to Image</v>
      </c>
      <c r="B61" s="4" t="s">
        <v>240</v>
      </c>
      <c r="C61" s="4" t="e" vm="53">
        <f t="shared" si="1"/>
        <v>#VALUE!</v>
      </c>
      <c r="E61" s="4" t="s">
        <v>112</v>
      </c>
      <c r="F61" s="4" t="s">
        <v>126</v>
      </c>
      <c r="G61" s="4" t="s">
        <v>104</v>
      </c>
      <c r="H61" s="4" t="s">
        <v>148</v>
      </c>
      <c r="I61" s="4" t="s">
        <v>73</v>
      </c>
      <c r="J61" s="4" t="s">
        <v>324</v>
      </c>
      <c r="K61" s="4" t="s">
        <v>325</v>
      </c>
      <c r="L61" s="4" t="s">
        <v>329</v>
      </c>
      <c r="M61" s="4" t="s">
        <v>330</v>
      </c>
      <c r="N61" s="4" t="s">
        <v>161</v>
      </c>
      <c r="O61" s="10">
        <f>MFF_Pivot_DOOS[[#This Row],[RRP]]/2</f>
        <v>32.5</v>
      </c>
      <c r="P61" s="5">
        <v>65</v>
      </c>
      <c r="Q61" s="4" t="s">
        <v>331</v>
      </c>
      <c r="R61" s="3">
        <v>1</v>
      </c>
      <c r="AW61" s="3">
        <v>1</v>
      </c>
    </row>
    <row r="62" spans="1:70" ht="80.099999999999994" customHeight="1">
      <c r="A62" s="9" t="str">
        <f t="shared" si="0"/>
        <v>Link to Image</v>
      </c>
      <c r="B62" s="4" t="s">
        <v>240</v>
      </c>
      <c r="C62" s="4" t="e" vm="53">
        <f t="shared" si="1"/>
        <v>#VALUE!</v>
      </c>
      <c r="D62" s="4" t="s">
        <v>96</v>
      </c>
      <c r="E62" s="4" t="s">
        <v>112</v>
      </c>
      <c r="F62" s="4" t="s">
        <v>126</v>
      </c>
      <c r="G62" s="4" t="s">
        <v>104</v>
      </c>
      <c r="H62" s="4" t="s">
        <v>148</v>
      </c>
      <c r="I62" s="4" t="s">
        <v>73</v>
      </c>
      <c r="J62" s="4" t="s">
        <v>324</v>
      </c>
      <c r="K62" s="4" t="s">
        <v>325</v>
      </c>
      <c r="L62" s="4" t="s">
        <v>329</v>
      </c>
      <c r="M62" s="4" t="s">
        <v>330</v>
      </c>
      <c r="N62" s="4" t="s">
        <v>161</v>
      </c>
      <c r="O62" s="10">
        <f>MFF_Pivot_DOOS[[#This Row],[RRP]]/2</f>
        <v>32.5</v>
      </c>
      <c r="P62" s="5">
        <v>65</v>
      </c>
      <c r="Q62" s="4" t="s">
        <v>331</v>
      </c>
      <c r="R62" s="3">
        <v>37</v>
      </c>
      <c r="BH62" s="3">
        <v>19</v>
      </c>
      <c r="BI62" s="3">
        <v>10</v>
      </c>
      <c r="BJ62" s="3">
        <v>8</v>
      </c>
    </row>
    <row r="63" spans="1:70" ht="80.099999999999994" customHeight="1">
      <c r="A63" s="9" t="str">
        <f t="shared" si="0"/>
        <v>Link to Image</v>
      </c>
      <c r="B63" s="4" t="s">
        <v>240</v>
      </c>
      <c r="C63" s="4" t="e" vm="54">
        <f t="shared" si="1"/>
        <v>#VALUE!</v>
      </c>
      <c r="D63" s="4" t="s">
        <v>96</v>
      </c>
      <c r="E63" s="4" t="s">
        <v>112</v>
      </c>
      <c r="F63" s="4" t="s">
        <v>126</v>
      </c>
      <c r="G63" s="4" t="s">
        <v>104</v>
      </c>
      <c r="H63" s="4" t="s">
        <v>148</v>
      </c>
      <c r="I63" s="4" t="s">
        <v>73</v>
      </c>
      <c r="J63" s="4" t="s">
        <v>324</v>
      </c>
      <c r="K63" s="4" t="s">
        <v>325</v>
      </c>
      <c r="L63" s="4" t="s">
        <v>332</v>
      </c>
      <c r="M63" s="4" t="s">
        <v>333</v>
      </c>
      <c r="N63" s="4" t="s">
        <v>161</v>
      </c>
      <c r="O63" s="10">
        <f>MFF_Pivot_DOOS[[#This Row],[RRP]]/2</f>
        <v>32.5</v>
      </c>
      <c r="P63" s="5">
        <v>65</v>
      </c>
      <c r="Q63" s="4" t="s">
        <v>334</v>
      </c>
      <c r="R63" s="3">
        <v>29</v>
      </c>
      <c r="BH63" s="3">
        <v>20</v>
      </c>
      <c r="BI63" s="3">
        <v>4</v>
      </c>
      <c r="BJ63" s="3">
        <v>5</v>
      </c>
    </row>
    <row r="64" spans="1:70" ht="80.099999999999994" customHeight="1">
      <c r="A64" s="9" t="str">
        <f t="shared" si="0"/>
        <v>Link to Image</v>
      </c>
      <c r="B64" s="4" t="s">
        <v>240</v>
      </c>
      <c r="C64" s="4" t="e" vm="55">
        <f t="shared" si="1"/>
        <v>#VALUE!</v>
      </c>
      <c r="E64" s="4" t="s">
        <v>112</v>
      </c>
      <c r="F64" s="4" t="s">
        <v>126</v>
      </c>
      <c r="G64" s="4" t="s">
        <v>104</v>
      </c>
      <c r="H64" s="4" t="s">
        <v>82</v>
      </c>
      <c r="I64" s="4" t="s">
        <v>73</v>
      </c>
      <c r="J64" s="4" t="s">
        <v>335</v>
      </c>
      <c r="K64" s="4" t="s">
        <v>336</v>
      </c>
      <c r="L64" s="4" t="s">
        <v>337</v>
      </c>
      <c r="M64" s="4" t="s">
        <v>338</v>
      </c>
      <c r="N64" s="4" t="s">
        <v>167</v>
      </c>
      <c r="O64" s="10">
        <f>MFF_Pivot_DOOS[[#This Row],[RRP]]/2</f>
        <v>37.5</v>
      </c>
      <c r="P64" s="5">
        <v>75</v>
      </c>
      <c r="Q64" s="4" t="s">
        <v>339</v>
      </c>
      <c r="R64" s="3">
        <v>4</v>
      </c>
      <c r="AW64" s="3">
        <v>4</v>
      </c>
    </row>
    <row r="65" spans="1:62" ht="80.099999999999994" customHeight="1">
      <c r="A65" s="9" t="str">
        <f t="shared" si="0"/>
        <v>Link to Image</v>
      </c>
      <c r="B65" s="4" t="s">
        <v>240</v>
      </c>
      <c r="C65" s="4" t="e" vm="55">
        <f t="shared" si="1"/>
        <v>#VALUE!</v>
      </c>
      <c r="D65" s="4" t="s">
        <v>96</v>
      </c>
      <c r="E65" s="4" t="s">
        <v>112</v>
      </c>
      <c r="F65" s="4" t="s">
        <v>126</v>
      </c>
      <c r="G65" s="4" t="s">
        <v>104</v>
      </c>
      <c r="H65" s="4" t="s">
        <v>82</v>
      </c>
      <c r="I65" s="4" t="s">
        <v>73</v>
      </c>
      <c r="J65" s="4" t="s">
        <v>335</v>
      </c>
      <c r="K65" s="4" t="s">
        <v>336</v>
      </c>
      <c r="L65" s="4" t="s">
        <v>337</v>
      </c>
      <c r="M65" s="4" t="s">
        <v>338</v>
      </c>
      <c r="N65" s="4" t="s">
        <v>167</v>
      </c>
      <c r="O65" s="10">
        <f>MFF_Pivot_DOOS[[#This Row],[RRP]]/2</f>
        <v>37.5</v>
      </c>
      <c r="P65" s="5">
        <v>75</v>
      </c>
      <c r="Q65" s="4" t="s">
        <v>339</v>
      </c>
      <c r="R65" s="3">
        <v>50</v>
      </c>
      <c r="BH65" s="3">
        <v>34</v>
      </c>
      <c r="BI65" s="3">
        <v>10</v>
      </c>
      <c r="BJ65" s="3">
        <v>6</v>
      </c>
    </row>
    <row r="66" spans="1:62" ht="80.099999999999994" customHeight="1">
      <c r="A66" s="9" t="str">
        <f t="shared" ref="A66:A129" si="2">HYPERLINK("https://eu-central-1-production3-hive-20200409160827650600000001.s3.amazonaws.com/import-files/medico/product_images/original-"&amp;$Q66&amp;".png","Link to Image")</f>
        <v>Link to Image</v>
      </c>
      <c r="B66" s="4" t="s">
        <v>240</v>
      </c>
      <c r="C66" s="4" t="e" vm="56">
        <f t="shared" ref="C66:C129" si="3">IFERROR(_xlfn.IMAGE("https://eu-central-1-production3-hive-20200409160827650600000001.s3.amazonaws.com/import-files/medico/product_images/icon-"&amp;$Q66&amp;".png",,3,90,90),"")</f>
        <v>#VALUE!</v>
      </c>
      <c r="E66" s="4" t="s">
        <v>112</v>
      </c>
      <c r="F66" s="4" t="s">
        <v>126</v>
      </c>
      <c r="G66" s="4" t="s">
        <v>104</v>
      </c>
      <c r="H66" s="4" t="s">
        <v>82</v>
      </c>
      <c r="I66" s="4" t="s">
        <v>73</v>
      </c>
      <c r="J66" s="4" t="s">
        <v>335</v>
      </c>
      <c r="K66" s="4" t="s">
        <v>336</v>
      </c>
      <c r="L66" s="4" t="s">
        <v>340</v>
      </c>
      <c r="M66" s="4" t="s">
        <v>341</v>
      </c>
      <c r="N66" s="4" t="s">
        <v>167</v>
      </c>
      <c r="O66" s="10">
        <f>MFF_Pivot_DOOS[[#This Row],[RRP]]/2</f>
        <v>37.5</v>
      </c>
      <c r="P66" s="5">
        <v>75</v>
      </c>
      <c r="Q66" s="4" t="s">
        <v>342</v>
      </c>
      <c r="R66" s="3">
        <v>2</v>
      </c>
      <c r="AU66" s="3">
        <v>1</v>
      </c>
      <c r="AW66" s="3">
        <v>1</v>
      </c>
    </row>
    <row r="67" spans="1:62" ht="80.099999999999994" customHeight="1">
      <c r="A67" s="9" t="str">
        <f t="shared" si="2"/>
        <v>Link to Image</v>
      </c>
      <c r="B67" s="4" t="s">
        <v>240</v>
      </c>
      <c r="C67" s="4" t="e" vm="56">
        <f t="shared" si="3"/>
        <v>#VALUE!</v>
      </c>
      <c r="D67" s="4" t="s">
        <v>96</v>
      </c>
      <c r="E67" s="4" t="s">
        <v>112</v>
      </c>
      <c r="F67" s="4" t="s">
        <v>126</v>
      </c>
      <c r="G67" s="4" t="s">
        <v>104</v>
      </c>
      <c r="H67" s="4" t="s">
        <v>82</v>
      </c>
      <c r="I67" s="4" t="s">
        <v>73</v>
      </c>
      <c r="J67" s="4" t="s">
        <v>335</v>
      </c>
      <c r="K67" s="4" t="s">
        <v>336</v>
      </c>
      <c r="L67" s="4" t="s">
        <v>340</v>
      </c>
      <c r="M67" s="4" t="s">
        <v>341</v>
      </c>
      <c r="N67" s="4" t="s">
        <v>167</v>
      </c>
      <c r="O67" s="10">
        <f>MFF_Pivot_DOOS[[#This Row],[RRP]]/2</f>
        <v>37.5</v>
      </c>
      <c r="P67" s="5">
        <v>75</v>
      </c>
      <c r="Q67" s="4" t="s">
        <v>342</v>
      </c>
      <c r="R67" s="3">
        <v>34</v>
      </c>
      <c r="BH67" s="3">
        <v>20</v>
      </c>
      <c r="BI67" s="3">
        <v>7</v>
      </c>
      <c r="BJ67" s="3">
        <v>7</v>
      </c>
    </row>
    <row r="68" spans="1:62" ht="80.099999999999994" customHeight="1">
      <c r="A68" s="9" t="str">
        <f t="shared" si="2"/>
        <v>Link to Image</v>
      </c>
      <c r="B68" s="4" t="s">
        <v>240</v>
      </c>
      <c r="C68" s="4" t="e" vm="57">
        <f t="shared" si="3"/>
        <v>#VALUE!</v>
      </c>
      <c r="E68" s="4" t="s">
        <v>112</v>
      </c>
      <c r="F68" s="4" t="s">
        <v>126</v>
      </c>
      <c r="G68" s="4" t="s">
        <v>104</v>
      </c>
      <c r="H68" s="4" t="s">
        <v>72</v>
      </c>
      <c r="I68" s="4" t="s">
        <v>73</v>
      </c>
      <c r="J68" s="4" t="s">
        <v>343</v>
      </c>
      <c r="K68" s="4" t="s">
        <v>344</v>
      </c>
      <c r="L68" s="4" t="s">
        <v>151</v>
      </c>
      <c r="M68" s="4" t="s">
        <v>152</v>
      </c>
      <c r="N68" s="4" t="s">
        <v>167</v>
      </c>
      <c r="O68" s="10">
        <f>MFF_Pivot_DOOS[[#This Row],[RRP]]/2</f>
        <v>30</v>
      </c>
      <c r="P68" s="5">
        <v>60</v>
      </c>
      <c r="Q68" s="4" t="s">
        <v>345</v>
      </c>
      <c r="R68" s="3">
        <v>1</v>
      </c>
      <c r="AY68" s="3">
        <v>1</v>
      </c>
    </row>
    <row r="69" spans="1:62" ht="80.099999999999994" customHeight="1">
      <c r="A69" s="9" t="str">
        <f t="shared" si="2"/>
        <v>Link to Image</v>
      </c>
      <c r="B69" s="4" t="s">
        <v>240</v>
      </c>
      <c r="C69" s="4" t="e" vm="58">
        <f t="shared" si="3"/>
        <v>#VALUE!</v>
      </c>
      <c r="E69" s="4" t="s">
        <v>112</v>
      </c>
      <c r="F69" s="4" t="s">
        <v>126</v>
      </c>
      <c r="G69" s="4" t="s">
        <v>104</v>
      </c>
      <c r="H69" s="4" t="s">
        <v>72</v>
      </c>
      <c r="I69" s="4" t="s">
        <v>73</v>
      </c>
      <c r="J69" s="4" t="s">
        <v>343</v>
      </c>
      <c r="K69" s="4" t="s">
        <v>344</v>
      </c>
      <c r="L69" s="4" t="s">
        <v>318</v>
      </c>
      <c r="M69" s="4" t="s">
        <v>319</v>
      </c>
      <c r="N69" s="4" t="s">
        <v>167</v>
      </c>
      <c r="O69" s="10">
        <f>MFF_Pivot_DOOS[[#This Row],[RRP]]/2</f>
        <v>30</v>
      </c>
      <c r="P69" s="5">
        <v>60</v>
      </c>
      <c r="Q69" s="4" t="s">
        <v>346</v>
      </c>
      <c r="R69" s="3">
        <v>5</v>
      </c>
      <c r="AS69" s="3">
        <v>3</v>
      </c>
      <c r="AT69" s="3">
        <v>1</v>
      </c>
      <c r="AY69" s="3">
        <v>1</v>
      </c>
    </row>
    <row r="70" spans="1:62" ht="80.099999999999994" customHeight="1">
      <c r="A70" s="9" t="str">
        <f t="shared" si="2"/>
        <v>Link to Image</v>
      </c>
      <c r="B70" s="4" t="s">
        <v>240</v>
      </c>
      <c r="C70" s="4" t="e" vm="59">
        <f t="shared" si="3"/>
        <v>#VALUE!</v>
      </c>
      <c r="E70" s="4" t="s">
        <v>112</v>
      </c>
      <c r="F70" s="4" t="s">
        <v>126</v>
      </c>
      <c r="G70" s="4" t="s">
        <v>104</v>
      </c>
      <c r="H70" s="4" t="s">
        <v>72</v>
      </c>
      <c r="I70" s="4" t="s">
        <v>73</v>
      </c>
      <c r="J70" s="4" t="s">
        <v>343</v>
      </c>
      <c r="K70" s="4" t="s">
        <v>344</v>
      </c>
      <c r="L70" s="4" t="s">
        <v>347</v>
      </c>
      <c r="M70" s="4" t="s">
        <v>348</v>
      </c>
      <c r="N70" s="4" t="s">
        <v>167</v>
      </c>
      <c r="O70" s="10">
        <f>MFF_Pivot_DOOS[[#This Row],[RRP]]/2</f>
        <v>30</v>
      </c>
      <c r="P70" s="5">
        <v>60</v>
      </c>
      <c r="Q70" s="4" t="s">
        <v>349</v>
      </c>
      <c r="R70" s="3">
        <v>8</v>
      </c>
      <c r="AS70" s="3">
        <v>3</v>
      </c>
      <c r="AT70" s="3">
        <v>5</v>
      </c>
    </row>
    <row r="71" spans="1:62" ht="80.099999999999994" customHeight="1">
      <c r="A71" s="9" t="str">
        <f t="shared" si="2"/>
        <v>Link to Image</v>
      </c>
      <c r="B71" s="4" t="s">
        <v>240</v>
      </c>
      <c r="C71" s="4" t="e" vm="60">
        <f t="shared" si="3"/>
        <v>#VALUE!</v>
      </c>
      <c r="E71" s="4" t="s">
        <v>112</v>
      </c>
      <c r="F71" s="4" t="s">
        <v>126</v>
      </c>
      <c r="G71" s="4" t="s">
        <v>104</v>
      </c>
      <c r="H71" s="4" t="s">
        <v>72</v>
      </c>
      <c r="I71" s="4" t="s">
        <v>73</v>
      </c>
      <c r="J71" s="4" t="s">
        <v>186</v>
      </c>
      <c r="K71" s="4" t="s">
        <v>187</v>
      </c>
      <c r="L71" s="4" t="s">
        <v>350</v>
      </c>
      <c r="M71" s="4" t="s">
        <v>351</v>
      </c>
      <c r="N71" s="4" t="s">
        <v>167</v>
      </c>
      <c r="O71" s="10">
        <f>MFF_Pivot_DOOS[[#This Row],[RRP]]/2</f>
        <v>30</v>
      </c>
      <c r="P71" s="5">
        <v>60</v>
      </c>
      <c r="Q71" s="4" t="s">
        <v>352</v>
      </c>
      <c r="R71" s="3">
        <v>70</v>
      </c>
      <c r="AS71" s="3">
        <v>6</v>
      </c>
      <c r="AT71" s="3">
        <v>7</v>
      </c>
      <c r="AU71" s="3">
        <v>10</v>
      </c>
      <c r="AV71" s="3">
        <v>10</v>
      </c>
      <c r="AW71" s="3">
        <v>9</v>
      </c>
      <c r="AX71" s="3">
        <v>10</v>
      </c>
      <c r="AY71" s="3">
        <v>12</v>
      </c>
      <c r="AZ71" s="3">
        <v>6</v>
      </c>
    </row>
    <row r="72" spans="1:62" ht="80.099999999999994" customHeight="1">
      <c r="A72" s="9" t="str">
        <f t="shared" si="2"/>
        <v>Link to Image</v>
      </c>
      <c r="B72" s="4" t="s">
        <v>240</v>
      </c>
      <c r="C72" s="4" t="e" vm="60">
        <f t="shared" si="3"/>
        <v>#VALUE!</v>
      </c>
      <c r="D72" s="4" t="s">
        <v>96</v>
      </c>
      <c r="E72" s="4" t="s">
        <v>112</v>
      </c>
      <c r="F72" s="4" t="s">
        <v>126</v>
      </c>
      <c r="G72" s="4" t="s">
        <v>104</v>
      </c>
      <c r="H72" s="4" t="s">
        <v>72</v>
      </c>
      <c r="I72" s="4" t="s">
        <v>73</v>
      </c>
      <c r="J72" s="4" t="s">
        <v>186</v>
      </c>
      <c r="K72" s="4" t="s">
        <v>187</v>
      </c>
      <c r="L72" s="4" t="s">
        <v>350</v>
      </c>
      <c r="M72" s="4" t="s">
        <v>351</v>
      </c>
      <c r="N72" s="4" t="s">
        <v>167</v>
      </c>
      <c r="O72" s="10">
        <f>MFF_Pivot_DOOS[[#This Row],[RRP]]/2</f>
        <v>30</v>
      </c>
      <c r="P72" s="5">
        <v>60</v>
      </c>
      <c r="Q72" s="4" t="s">
        <v>352</v>
      </c>
      <c r="R72" s="3">
        <v>67</v>
      </c>
      <c r="BH72" s="3">
        <v>29</v>
      </c>
      <c r="BI72" s="3">
        <v>24</v>
      </c>
      <c r="BJ72" s="3">
        <v>14</v>
      </c>
    </row>
    <row r="73" spans="1:62" ht="80.099999999999994" customHeight="1">
      <c r="A73" s="9" t="str">
        <f t="shared" si="2"/>
        <v>Link to Image</v>
      </c>
      <c r="B73" s="4" t="s">
        <v>240</v>
      </c>
      <c r="C73" s="4" t="e" vm="61">
        <f t="shared" si="3"/>
        <v>#VALUE!</v>
      </c>
      <c r="E73" s="4" t="s">
        <v>112</v>
      </c>
      <c r="F73" s="4" t="s">
        <v>126</v>
      </c>
      <c r="G73" s="4" t="s">
        <v>104</v>
      </c>
      <c r="H73" s="4" t="s">
        <v>72</v>
      </c>
      <c r="I73" s="4" t="s">
        <v>73</v>
      </c>
      <c r="J73" s="4" t="s">
        <v>186</v>
      </c>
      <c r="K73" s="4" t="s">
        <v>187</v>
      </c>
      <c r="L73" s="4" t="s">
        <v>353</v>
      </c>
      <c r="M73" s="4" t="s">
        <v>354</v>
      </c>
      <c r="N73" s="4" t="s">
        <v>167</v>
      </c>
      <c r="O73" s="10">
        <f>MFF_Pivot_DOOS[[#This Row],[RRP]]/2</f>
        <v>30</v>
      </c>
      <c r="P73" s="5">
        <v>60</v>
      </c>
      <c r="Q73" s="4" t="s">
        <v>355</v>
      </c>
      <c r="R73" s="3">
        <v>5</v>
      </c>
      <c r="AX73" s="3">
        <v>2</v>
      </c>
      <c r="AY73" s="3">
        <v>3</v>
      </c>
    </row>
    <row r="74" spans="1:62" ht="80.099999999999994" customHeight="1">
      <c r="A74" s="9" t="str">
        <f t="shared" si="2"/>
        <v>Link to Image</v>
      </c>
      <c r="B74" s="4" t="s">
        <v>240</v>
      </c>
      <c r="C74" s="4" t="e" vm="61">
        <f t="shared" si="3"/>
        <v>#VALUE!</v>
      </c>
      <c r="D74" s="4" t="s">
        <v>96</v>
      </c>
      <c r="E74" s="4" t="s">
        <v>112</v>
      </c>
      <c r="F74" s="4" t="s">
        <v>126</v>
      </c>
      <c r="G74" s="4" t="s">
        <v>104</v>
      </c>
      <c r="H74" s="4" t="s">
        <v>72</v>
      </c>
      <c r="I74" s="4" t="s">
        <v>73</v>
      </c>
      <c r="J74" s="4" t="s">
        <v>186</v>
      </c>
      <c r="K74" s="4" t="s">
        <v>187</v>
      </c>
      <c r="L74" s="4" t="s">
        <v>353</v>
      </c>
      <c r="M74" s="4" t="s">
        <v>354</v>
      </c>
      <c r="N74" s="4" t="s">
        <v>167</v>
      </c>
      <c r="O74" s="10">
        <f>MFF_Pivot_DOOS[[#This Row],[RRP]]/2</f>
        <v>30</v>
      </c>
      <c r="P74" s="5">
        <v>60</v>
      </c>
      <c r="Q74" s="4" t="s">
        <v>355</v>
      </c>
      <c r="R74" s="3">
        <v>57</v>
      </c>
      <c r="BB74" s="3">
        <v>1</v>
      </c>
      <c r="BH74" s="3">
        <v>32</v>
      </c>
      <c r="BI74" s="3">
        <v>17</v>
      </c>
      <c r="BJ74" s="3">
        <v>7</v>
      </c>
    </row>
    <row r="75" spans="1:62" ht="80.099999999999994" customHeight="1">
      <c r="A75" s="9" t="str">
        <f t="shared" si="2"/>
        <v>Link to Image</v>
      </c>
      <c r="B75" s="4" t="s">
        <v>240</v>
      </c>
      <c r="C75" s="4" t="e" vm="62">
        <f t="shared" si="3"/>
        <v>#VALUE!</v>
      </c>
      <c r="E75" s="4" t="s">
        <v>112</v>
      </c>
      <c r="G75" s="4" t="s">
        <v>104</v>
      </c>
      <c r="H75" s="4" t="s">
        <v>72</v>
      </c>
      <c r="I75" s="4" t="s">
        <v>73</v>
      </c>
      <c r="J75" s="4" t="s">
        <v>356</v>
      </c>
      <c r="K75" s="4" t="s">
        <v>357</v>
      </c>
      <c r="L75" s="4" t="s">
        <v>256</v>
      </c>
      <c r="M75" s="4" t="s">
        <v>257</v>
      </c>
      <c r="N75" s="4" t="s">
        <v>109</v>
      </c>
      <c r="O75" s="10">
        <f>MFF_Pivot_DOOS[[#This Row],[RRP]]/2</f>
        <v>32.5</v>
      </c>
      <c r="P75" s="5">
        <v>65</v>
      </c>
      <c r="Q75" s="4" t="s">
        <v>358</v>
      </c>
      <c r="R75" s="3">
        <v>7</v>
      </c>
      <c r="AS75" s="3">
        <v>2</v>
      </c>
      <c r="AU75" s="3">
        <v>1</v>
      </c>
      <c r="AX75" s="3">
        <v>1</v>
      </c>
      <c r="AY75" s="3">
        <v>3</v>
      </c>
    </row>
    <row r="76" spans="1:62" ht="80.099999999999994" customHeight="1">
      <c r="A76" s="9" t="str">
        <f t="shared" si="2"/>
        <v>Link to Image</v>
      </c>
      <c r="B76" s="4" t="s">
        <v>240</v>
      </c>
      <c r="C76" s="4" t="e" vm="63">
        <f t="shared" si="3"/>
        <v>#VALUE!</v>
      </c>
      <c r="E76" s="4" t="s">
        <v>112</v>
      </c>
      <c r="F76" s="4" t="s">
        <v>126</v>
      </c>
      <c r="G76" s="4" t="s">
        <v>104</v>
      </c>
      <c r="H76" s="4" t="s">
        <v>89</v>
      </c>
      <c r="I76" s="4" t="s">
        <v>73</v>
      </c>
      <c r="J76" s="4" t="s">
        <v>359</v>
      </c>
      <c r="K76" s="4" t="s">
        <v>360</v>
      </c>
      <c r="L76" s="4" t="s">
        <v>361</v>
      </c>
      <c r="M76" s="4" t="s">
        <v>362</v>
      </c>
      <c r="N76" s="4" t="s">
        <v>109</v>
      </c>
      <c r="O76" s="10">
        <f>MFF_Pivot_DOOS[[#This Row],[RRP]]/2</f>
        <v>45</v>
      </c>
      <c r="P76" s="5">
        <v>90</v>
      </c>
      <c r="Q76" s="4" t="s">
        <v>363</v>
      </c>
      <c r="R76" s="3">
        <v>14</v>
      </c>
      <c r="AS76" s="3">
        <v>3</v>
      </c>
      <c r="AT76" s="3">
        <v>1</v>
      </c>
      <c r="AU76" s="3">
        <v>4</v>
      </c>
      <c r="AV76" s="3">
        <v>1</v>
      </c>
      <c r="AW76" s="3">
        <v>2</v>
      </c>
      <c r="AZ76" s="3">
        <v>3</v>
      </c>
    </row>
    <row r="77" spans="1:62" ht="80.099999999999994" customHeight="1">
      <c r="A77" s="9" t="str">
        <f t="shared" si="2"/>
        <v>Link to Image</v>
      </c>
      <c r="B77" s="4" t="s">
        <v>240</v>
      </c>
      <c r="C77" s="4" t="e" vm="63">
        <f t="shared" si="3"/>
        <v>#VALUE!</v>
      </c>
      <c r="D77" s="4" t="s">
        <v>96</v>
      </c>
      <c r="E77" s="4" t="s">
        <v>112</v>
      </c>
      <c r="F77" s="4" t="s">
        <v>126</v>
      </c>
      <c r="G77" s="4" t="s">
        <v>104</v>
      </c>
      <c r="H77" s="4" t="s">
        <v>89</v>
      </c>
      <c r="I77" s="4" t="s">
        <v>73</v>
      </c>
      <c r="J77" s="4" t="s">
        <v>359</v>
      </c>
      <c r="K77" s="4" t="s">
        <v>360</v>
      </c>
      <c r="L77" s="4" t="s">
        <v>361</v>
      </c>
      <c r="M77" s="4" t="s">
        <v>362</v>
      </c>
      <c r="N77" s="4" t="s">
        <v>109</v>
      </c>
      <c r="O77" s="10">
        <f>MFF_Pivot_DOOS[[#This Row],[RRP]]/2</f>
        <v>45</v>
      </c>
      <c r="P77" s="5">
        <v>90</v>
      </c>
      <c r="Q77" s="4" t="s">
        <v>363</v>
      </c>
      <c r="R77" s="3">
        <v>43</v>
      </c>
      <c r="BB77" s="3">
        <v>2</v>
      </c>
      <c r="BH77" s="3">
        <v>18</v>
      </c>
      <c r="BI77" s="3">
        <v>17</v>
      </c>
      <c r="BJ77" s="3">
        <v>6</v>
      </c>
    </row>
    <row r="78" spans="1:62" ht="80.099999999999994" customHeight="1">
      <c r="A78" s="9" t="str">
        <f t="shared" si="2"/>
        <v>Link to Image</v>
      </c>
      <c r="B78" s="4" t="s">
        <v>240</v>
      </c>
      <c r="C78" s="4" t="e" vm="64">
        <f t="shared" si="3"/>
        <v>#VALUE!</v>
      </c>
      <c r="E78" s="4" t="s">
        <v>112</v>
      </c>
      <c r="F78" s="4" t="s">
        <v>126</v>
      </c>
      <c r="G78" s="4" t="s">
        <v>104</v>
      </c>
      <c r="H78" s="4" t="s">
        <v>89</v>
      </c>
      <c r="I78" s="4" t="s">
        <v>73</v>
      </c>
      <c r="J78" s="4" t="s">
        <v>359</v>
      </c>
      <c r="K78" s="4" t="s">
        <v>360</v>
      </c>
      <c r="L78" s="4" t="s">
        <v>364</v>
      </c>
      <c r="M78" s="4" t="s">
        <v>365</v>
      </c>
      <c r="N78" s="4" t="s">
        <v>109</v>
      </c>
      <c r="O78" s="10">
        <f>MFF_Pivot_DOOS[[#This Row],[RRP]]/2</f>
        <v>45</v>
      </c>
      <c r="P78" s="5">
        <v>90</v>
      </c>
      <c r="Q78" s="4" t="s">
        <v>366</v>
      </c>
      <c r="R78" s="3">
        <v>47</v>
      </c>
      <c r="AS78" s="3">
        <v>5</v>
      </c>
      <c r="AT78" s="3">
        <v>6</v>
      </c>
      <c r="AU78" s="3">
        <v>10</v>
      </c>
      <c r="AV78" s="3">
        <v>7</v>
      </c>
      <c r="AW78" s="3">
        <v>7</v>
      </c>
      <c r="AX78" s="3">
        <v>5</v>
      </c>
      <c r="AY78" s="3">
        <v>3</v>
      </c>
      <c r="AZ78" s="3">
        <v>4</v>
      </c>
    </row>
    <row r="79" spans="1:62" ht="80.099999999999994" customHeight="1">
      <c r="A79" s="9" t="str">
        <f t="shared" si="2"/>
        <v>Link to Image</v>
      </c>
      <c r="B79" s="4" t="s">
        <v>240</v>
      </c>
      <c r="C79" s="4" t="e" vm="64">
        <f t="shared" si="3"/>
        <v>#VALUE!</v>
      </c>
      <c r="D79" s="4" t="s">
        <v>96</v>
      </c>
      <c r="E79" s="4" t="s">
        <v>112</v>
      </c>
      <c r="F79" s="4" t="s">
        <v>126</v>
      </c>
      <c r="G79" s="4" t="s">
        <v>104</v>
      </c>
      <c r="H79" s="4" t="s">
        <v>89</v>
      </c>
      <c r="I79" s="4" t="s">
        <v>73</v>
      </c>
      <c r="J79" s="4" t="s">
        <v>359</v>
      </c>
      <c r="K79" s="4" t="s">
        <v>360</v>
      </c>
      <c r="L79" s="4" t="s">
        <v>364</v>
      </c>
      <c r="M79" s="4" t="s">
        <v>365</v>
      </c>
      <c r="N79" s="4" t="s">
        <v>109</v>
      </c>
      <c r="O79" s="10">
        <f>MFF_Pivot_DOOS[[#This Row],[RRP]]/2</f>
        <v>45</v>
      </c>
      <c r="P79" s="5">
        <v>90</v>
      </c>
      <c r="Q79" s="4" t="s">
        <v>366</v>
      </c>
      <c r="R79" s="3">
        <v>24</v>
      </c>
      <c r="BH79" s="3">
        <v>9</v>
      </c>
      <c r="BI79" s="3">
        <v>14</v>
      </c>
      <c r="BJ79" s="3">
        <v>1</v>
      </c>
    </row>
    <row r="80" spans="1:62" ht="80.099999999999994" customHeight="1">
      <c r="A80" s="9" t="str">
        <f t="shared" si="2"/>
        <v>Link to Image</v>
      </c>
      <c r="B80" s="4" t="s">
        <v>240</v>
      </c>
      <c r="C80" s="4" t="e" vm="65">
        <f t="shared" si="3"/>
        <v>#VALUE!</v>
      </c>
      <c r="E80" s="4" t="s">
        <v>112</v>
      </c>
      <c r="F80" s="4" t="s">
        <v>126</v>
      </c>
      <c r="G80" s="4" t="s">
        <v>104</v>
      </c>
      <c r="H80" s="4" t="s">
        <v>89</v>
      </c>
      <c r="I80" s="4" t="s">
        <v>73</v>
      </c>
      <c r="J80" s="4" t="s">
        <v>359</v>
      </c>
      <c r="K80" s="4" t="s">
        <v>360</v>
      </c>
      <c r="L80" s="4" t="s">
        <v>367</v>
      </c>
      <c r="M80" s="4" t="s">
        <v>368</v>
      </c>
      <c r="N80" s="4" t="s">
        <v>109</v>
      </c>
      <c r="O80" s="10">
        <f>MFF_Pivot_DOOS[[#This Row],[RRP]]/2</f>
        <v>45</v>
      </c>
      <c r="P80" s="5">
        <v>90</v>
      </c>
      <c r="Q80" s="4" t="s">
        <v>369</v>
      </c>
      <c r="R80" s="3">
        <v>89</v>
      </c>
      <c r="AS80" s="3">
        <v>7</v>
      </c>
      <c r="AT80" s="3">
        <v>7</v>
      </c>
      <c r="AU80" s="3">
        <v>17</v>
      </c>
      <c r="AV80" s="3">
        <v>16</v>
      </c>
      <c r="AW80" s="3">
        <v>16</v>
      </c>
      <c r="AX80" s="3">
        <v>13</v>
      </c>
      <c r="AY80" s="3">
        <v>8</v>
      </c>
      <c r="AZ80" s="3">
        <v>5</v>
      </c>
    </row>
    <row r="81" spans="1:70" ht="80.099999999999994" customHeight="1">
      <c r="A81" s="9" t="str">
        <f t="shared" si="2"/>
        <v>Link to Image</v>
      </c>
      <c r="B81" s="4" t="s">
        <v>240</v>
      </c>
      <c r="C81" s="4" t="e" vm="65">
        <f t="shared" si="3"/>
        <v>#VALUE!</v>
      </c>
      <c r="D81" s="4" t="s">
        <v>96</v>
      </c>
      <c r="E81" s="4" t="s">
        <v>112</v>
      </c>
      <c r="F81" s="4" t="s">
        <v>126</v>
      </c>
      <c r="G81" s="4" t="s">
        <v>104</v>
      </c>
      <c r="H81" s="4" t="s">
        <v>89</v>
      </c>
      <c r="I81" s="4" t="s">
        <v>73</v>
      </c>
      <c r="J81" s="4" t="s">
        <v>359</v>
      </c>
      <c r="K81" s="4" t="s">
        <v>360</v>
      </c>
      <c r="L81" s="4" t="s">
        <v>367</v>
      </c>
      <c r="M81" s="4" t="s">
        <v>368</v>
      </c>
      <c r="N81" s="4" t="s">
        <v>109</v>
      </c>
      <c r="O81" s="10">
        <f>MFF_Pivot_DOOS[[#This Row],[RRP]]/2</f>
        <v>45</v>
      </c>
      <c r="P81" s="5">
        <v>90</v>
      </c>
      <c r="Q81" s="4" t="s">
        <v>369</v>
      </c>
      <c r="R81" s="3">
        <v>21</v>
      </c>
      <c r="BH81" s="3">
        <v>9</v>
      </c>
      <c r="BI81" s="3">
        <v>11</v>
      </c>
      <c r="BJ81" s="3">
        <v>1</v>
      </c>
    </row>
    <row r="82" spans="1:70" ht="80.099999999999994" customHeight="1">
      <c r="A82" s="9" t="str">
        <f t="shared" si="2"/>
        <v>Link to Image</v>
      </c>
      <c r="B82" s="4" t="s">
        <v>240</v>
      </c>
      <c r="C82" s="4" t="e" vm="66">
        <f t="shared" si="3"/>
        <v>#VALUE!</v>
      </c>
      <c r="E82" s="4" t="s">
        <v>112</v>
      </c>
      <c r="F82" s="4" t="s">
        <v>126</v>
      </c>
      <c r="G82" s="4" t="s">
        <v>147</v>
      </c>
      <c r="H82" s="4" t="s">
        <v>148</v>
      </c>
      <c r="I82" s="4" t="s">
        <v>73</v>
      </c>
      <c r="J82" s="4" t="s">
        <v>149</v>
      </c>
      <c r="K82" s="4" t="s">
        <v>150</v>
      </c>
      <c r="L82" s="4" t="s">
        <v>245</v>
      </c>
      <c r="M82" s="4" t="s">
        <v>246</v>
      </c>
      <c r="N82" s="4" t="s">
        <v>87</v>
      </c>
      <c r="O82" s="10">
        <f>MFF_Pivot_DOOS[[#This Row],[RRP]]/2</f>
        <v>35</v>
      </c>
      <c r="P82" s="5">
        <v>70</v>
      </c>
      <c r="Q82" s="4" t="s">
        <v>370</v>
      </c>
      <c r="R82" s="3">
        <v>1</v>
      </c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>
        <v>1</v>
      </c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</row>
    <row r="83" spans="1:70" ht="80.099999999999994" customHeight="1">
      <c r="A83" s="9" t="str">
        <f t="shared" si="2"/>
        <v>Link to Image</v>
      </c>
      <c r="B83" s="4" t="s">
        <v>240</v>
      </c>
      <c r="C83" s="4" t="e" vm="67">
        <f t="shared" si="3"/>
        <v>#VALUE!</v>
      </c>
      <c r="E83" s="4" t="s">
        <v>112</v>
      </c>
      <c r="F83" s="4" t="s">
        <v>126</v>
      </c>
      <c r="G83" s="4" t="s">
        <v>147</v>
      </c>
      <c r="H83" s="4" t="s">
        <v>148</v>
      </c>
      <c r="I83" s="4" t="s">
        <v>73</v>
      </c>
      <c r="J83" s="4" t="s">
        <v>149</v>
      </c>
      <c r="K83" s="4" t="s">
        <v>150</v>
      </c>
      <c r="L83" s="4" t="s">
        <v>248</v>
      </c>
      <c r="M83" s="4" t="s">
        <v>249</v>
      </c>
      <c r="N83" s="4" t="s">
        <v>87</v>
      </c>
      <c r="O83" s="10">
        <f>MFF_Pivot_DOOS[[#This Row],[RRP]]/2</f>
        <v>35</v>
      </c>
      <c r="P83" s="5">
        <v>70</v>
      </c>
      <c r="Q83" s="4" t="s">
        <v>371</v>
      </c>
      <c r="R83" s="3">
        <v>2</v>
      </c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>
        <v>2</v>
      </c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</row>
    <row r="84" spans="1:70" ht="80.099999999999994" customHeight="1">
      <c r="A84" s="9" t="str">
        <f t="shared" si="2"/>
        <v>Link to Image</v>
      </c>
      <c r="B84" s="4" t="s">
        <v>240</v>
      </c>
      <c r="C84" s="4" t="e" vm="68">
        <f t="shared" si="3"/>
        <v>#VALUE!</v>
      </c>
      <c r="E84" s="4" t="s">
        <v>112</v>
      </c>
      <c r="F84" s="4" t="s">
        <v>126</v>
      </c>
      <c r="G84" s="4" t="s">
        <v>147</v>
      </c>
      <c r="H84" s="4" t="s">
        <v>82</v>
      </c>
      <c r="I84" s="4" t="s">
        <v>73</v>
      </c>
      <c r="J84" s="4" t="s">
        <v>192</v>
      </c>
      <c r="K84" s="4" t="s">
        <v>193</v>
      </c>
      <c r="L84" s="4" t="s">
        <v>372</v>
      </c>
      <c r="M84" s="4" t="s">
        <v>373</v>
      </c>
      <c r="N84" s="4" t="s">
        <v>87</v>
      </c>
      <c r="O84" s="10">
        <f>MFF_Pivot_DOOS[[#This Row],[RRP]]/2</f>
        <v>35</v>
      </c>
      <c r="P84" s="5">
        <v>70</v>
      </c>
      <c r="Q84" s="4" t="s">
        <v>374</v>
      </c>
      <c r="R84" s="3">
        <v>10</v>
      </c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>
        <v>10</v>
      </c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</row>
    <row r="85" spans="1:70" ht="80.099999999999994" customHeight="1">
      <c r="A85" s="9" t="str">
        <f t="shared" si="2"/>
        <v>Link to Image</v>
      </c>
      <c r="B85" s="4" t="s">
        <v>240</v>
      </c>
      <c r="C85" s="4" t="e" vm="69">
        <f t="shared" si="3"/>
        <v>#VALUE!</v>
      </c>
      <c r="E85" s="4" t="s">
        <v>112</v>
      </c>
      <c r="F85" s="4" t="s">
        <v>126</v>
      </c>
      <c r="G85" s="4" t="s">
        <v>147</v>
      </c>
      <c r="H85" s="4" t="s">
        <v>82</v>
      </c>
      <c r="I85" s="4" t="s">
        <v>73</v>
      </c>
      <c r="J85" s="4" t="s">
        <v>375</v>
      </c>
      <c r="K85" s="4" t="s">
        <v>376</v>
      </c>
      <c r="L85" s="4" t="s">
        <v>253</v>
      </c>
      <c r="M85" s="4" t="s">
        <v>254</v>
      </c>
      <c r="N85" s="4" t="s">
        <v>87</v>
      </c>
      <c r="O85" s="10">
        <f>MFF_Pivot_DOOS[[#This Row],[RRP]]/2</f>
        <v>30</v>
      </c>
      <c r="P85" s="5">
        <v>60</v>
      </c>
      <c r="Q85" s="4" t="s">
        <v>377</v>
      </c>
      <c r="R85" s="3">
        <v>78</v>
      </c>
      <c r="AB85"/>
      <c r="AC85"/>
      <c r="AD85"/>
      <c r="AE85"/>
      <c r="AF85"/>
      <c r="AG85"/>
      <c r="AH85"/>
      <c r="AI85"/>
      <c r="AJ85"/>
      <c r="AK85"/>
      <c r="AL85"/>
      <c r="AM85"/>
      <c r="AN85"/>
      <c r="AO85">
        <v>18</v>
      </c>
      <c r="AP85">
        <v>30</v>
      </c>
      <c r="AQ85">
        <v>11</v>
      </c>
      <c r="AR85">
        <v>19</v>
      </c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</row>
    <row r="86" spans="1:70" ht="80.099999999999994" customHeight="1">
      <c r="A86" s="9" t="str">
        <f t="shared" si="2"/>
        <v>Link to Image</v>
      </c>
      <c r="B86" s="4" t="s">
        <v>240</v>
      </c>
      <c r="C86" s="4" t="e" vm="70">
        <f t="shared" si="3"/>
        <v>#VALUE!</v>
      </c>
      <c r="E86" s="4" t="s">
        <v>112</v>
      </c>
      <c r="F86" s="4" t="s">
        <v>126</v>
      </c>
      <c r="G86" s="4" t="s">
        <v>147</v>
      </c>
      <c r="H86" s="4" t="s">
        <v>82</v>
      </c>
      <c r="I86" s="4" t="s">
        <v>73</v>
      </c>
      <c r="J86" s="4" t="s">
        <v>375</v>
      </c>
      <c r="K86" s="4" t="s">
        <v>376</v>
      </c>
      <c r="L86" s="4" t="s">
        <v>256</v>
      </c>
      <c r="M86" s="4" t="s">
        <v>257</v>
      </c>
      <c r="N86" s="4" t="s">
        <v>87</v>
      </c>
      <c r="O86" s="10">
        <f>MFF_Pivot_DOOS[[#This Row],[RRP]]/2</f>
        <v>30</v>
      </c>
      <c r="P86" s="5">
        <v>60</v>
      </c>
      <c r="Q86" s="4" t="s">
        <v>378</v>
      </c>
      <c r="R86" s="3">
        <v>108</v>
      </c>
      <c r="AB86"/>
      <c r="AC86"/>
      <c r="AD86"/>
      <c r="AE86"/>
      <c r="AF86"/>
      <c r="AG86"/>
      <c r="AH86"/>
      <c r="AI86"/>
      <c r="AJ86"/>
      <c r="AK86"/>
      <c r="AL86"/>
      <c r="AM86"/>
      <c r="AN86"/>
      <c r="AO86">
        <v>23</v>
      </c>
      <c r="AP86">
        <v>32</v>
      </c>
      <c r="AQ86">
        <v>31</v>
      </c>
      <c r="AR86">
        <v>22</v>
      </c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</row>
    <row r="87" spans="1:70" ht="80.099999999999994" customHeight="1">
      <c r="A87" s="9" t="str">
        <f t="shared" si="2"/>
        <v>Link to Image</v>
      </c>
      <c r="B87" s="4" t="s">
        <v>240</v>
      </c>
      <c r="C87" s="4" t="e" vm="71">
        <f t="shared" si="3"/>
        <v>#VALUE!</v>
      </c>
      <c r="E87" s="4" t="s">
        <v>112</v>
      </c>
      <c r="F87" s="4" t="s">
        <v>126</v>
      </c>
      <c r="G87" s="4" t="s">
        <v>147</v>
      </c>
      <c r="H87" s="4" t="s">
        <v>82</v>
      </c>
      <c r="I87" s="4" t="s">
        <v>73</v>
      </c>
      <c r="J87" s="4" t="s">
        <v>375</v>
      </c>
      <c r="K87" s="4" t="s">
        <v>376</v>
      </c>
      <c r="L87" s="4" t="s">
        <v>259</v>
      </c>
      <c r="M87" s="4" t="s">
        <v>260</v>
      </c>
      <c r="N87" s="4" t="s">
        <v>87</v>
      </c>
      <c r="O87" s="10">
        <f>MFF_Pivot_DOOS[[#This Row],[RRP]]/2</f>
        <v>30</v>
      </c>
      <c r="P87" s="5">
        <v>60</v>
      </c>
      <c r="Q87" s="4" t="s">
        <v>379</v>
      </c>
      <c r="R87" s="3">
        <v>5</v>
      </c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>
        <v>5</v>
      </c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</row>
    <row r="88" spans="1:70" ht="80.099999999999994" customHeight="1">
      <c r="A88" s="9" t="str">
        <f t="shared" si="2"/>
        <v>Link to Image</v>
      </c>
      <c r="B88" s="4" t="s">
        <v>240</v>
      </c>
      <c r="C88" s="4" t="e" vm="72">
        <f t="shared" si="3"/>
        <v>#VALUE!</v>
      </c>
      <c r="E88" s="4" t="s">
        <v>112</v>
      </c>
      <c r="F88" s="4" t="s">
        <v>126</v>
      </c>
      <c r="G88" s="4" t="s">
        <v>147</v>
      </c>
      <c r="H88" s="4" t="s">
        <v>82</v>
      </c>
      <c r="I88" s="4" t="s">
        <v>73</v>
      </c>
      <c r="J88" s="4" t="s">
        <v>380</v>
      </c>
      <c r="K88" s="4" t="s">
        <v>381</v>
      </c>
      <c r="L88" s="4" t="s">
        <v>264</v>
      </c>
      <c r="M88" s="4" t="s">
        <v>265</v>
      </c>
      <c r="N88" s="4" t="s">
        <v>87</v>
      </c>
      <c r="O88" s="10">
        <f>MFF_Pivot_DOOS[[#This Row],[RRP]]/2</f>
        <v>40</v>
      </c>
      <c r="P88" s="5">
        <v>80</v>
      </c>
      <c r="Q88" s="4" t="s">
        <v>382</v>
      </c>
      <c r="R88" s="3">
        <v>10</v>
      </c>
      <c r="AB88"/>
      <c r="AC88"/>
      <c r="AD88"/>
      <c r="AE88"/>
      <c r="AF88"/>
      <c r="AG88"/>
      <c r="AH88"/>
      <c r="AI88"/>
      <c r="AJ88"/>
      <c r="AK88"/>
      <c r="AL88"/>
      <c r="AM88"/>
      <c r="AN88"/>
      <c r="AO88">
        <v>4</v>
      </c>
      <c r="AP88"/>
      <c r="AQ88">
        <v>6</v>
      </c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</row>
    <row r="89" spans="1:70" ht="80.099999999999994" customHeight="1">
      <c r="A89" s="9" t="str">
        <f t="shared" si="2"/>
        <v>Link to Image</v>
      </c>
      <c r="B89" s="4" t="s">
        <v>240</v>
      </c>
      <c r="C89" s="4" t="e" vm="73">
        <f t="shared" si="3"/>
        <v>#VALUE!</v>
      </c>
      <c r="E89" s="4" t="s">
        <v>112</v>
      </c>
      <c r="F89" s="4" t="s">
        <v>126</v>
      </c>
      <c r="G89" s="4" t="s">
        <v>147</v>
      </c>
      <c r="H89" s="4" t="s">
        <v>82</v>
      </c>
      <c r="I89" s="4" t="s">
        <v>73</v>
      </c>
      <c r="J89" s="4" t="s">
        <v>380</v>
      </c>
      <c r="K89" s="4" t="s">
        <v>381</v>
      </c>
      <c r="L89" s="4" t="s">
        <v>383</v>
      </c>
      <c r="M89" s="4" t="s">
        <v>384</v>
      </c>
      <c r="N89" s="4" t="s">
        <v>87</v>
      </c>
      <c r="O89" s="10">
        <f>MFF_Pivot_DOOS[[#This Row],[RRP]]/2</f>
        <v>40</v>
      </c>
      <c r="P89" s="5">
        <v>80</v>
      </c>
      <c r="Q89" s="4" t="s">
        <v>385</v>
      </c>
      <c r="R89" s="3">
        <v>2</v>
      </c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>
        <v>2</v>
      </c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</row>
    <row r="90" spans="1:70" ht="80.099999999999994" customHeight="1">
      <c r="A90" s="9" t="str">
        <f t="shared" si="2"/>
        <v>Link to Image</v>
      </c>
      <c r="B90" s="4" t="s">
        <v>240</v>
      </c>
      <c r="C90" s="4" t="e" vm="74">
        <f t="shared" si="3"/>
        <v>#VALUE!</v>
      </c>
      <c r="E90" s="4" t="s">
        <v>112</v>
      </c>
      <c r="F90" s="4" t="s">
        <v>126</v>
      </c>
      <c r="G90" s="4" t="s">
        <v>147</v>
      </c>
      <c r="H90" s="4" t="s">
        <v>82</v>
      </c>
      <c r="I90" s="4" t="s">
        <v>73</v>
      </c>
      <c r="J90" s="4" t="s">
        <v>386</v>
      </c>
      <c r="K90" s="4" t="s">
        <v>387</v>
      </c>
      <c r="L90" s="4" t="s">
        <v>107</v>
      </c>
      <c r="M90" s="4" t="s">
        <v>108</v>
      </c>
      <c r="N90" s="4" t="s">
        <v>87</v>
      </c>
      <c r="O90" s="10">
        <f>MFF_Pivot_DOOS[[#This Row],[RRP]]/2</f>
        <v>40</v>
      </c>
      <c r="P90" s="5">
        <v>80</v>
      </c>
      <c r="Q90" s="4" t="s">
        <v>388</v>
      </c>
      <c r="R90" s="3">
        <v>5</v>
      </c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>
        <v>5</v>
      </c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</row>
    <row r="91" spans="1:70" ht="80.099999999999994" customHeight="1">
      <c r="A91" s="9" t="str">
        <f t="shared" si="2"/>
        <v>Link to Image</v>
      </c>
      <c r="B91" s="4" t="s">
        <v>240</v>
      </c>
      <c r="C91" s="4" t="e" vm="75">
        <f t="shared" si="3"/>
        <v>#VALUE!</v>
      </c>
      <c r="E91" s="4" t="s">
        <v>112</v>
      </c>
      <c r="F91" s="4" t="s">
        <v>126</v>
      </c>
      <c r="G91" s="4" t="s">
        <v>147</v>
      </c>
      <c r="H91" s="4" t="s">
        <v>82</v>
      </c>
      <c r="I91" s="4" t="s">
        <v>73</v>
      </c>
      <c r="J91" s="4" t="s">
        <v>389</v>
      </c>
      <c r="K91" s="4" t="s">
        <v>390</v>
      </c>
      <c r="L91" s="4" t="s">
        <v>391</v>
      </c>
      <c r="M91" s="4" t="s">
        <v>392</v>
      </c>
      <c r="N91" s="4" t="s">
        <v>87</v>
      </c>
      <c r="O91" s="10">
        <f>MFF_Pivot_DOOS[[#This Row],[RRP]]/2</f>
        <v>40</v>
      </c>
      <c r="P91" s="5">
        <v>80</v>
      </c>
      <c r="Q91" s="4" t="s">
        <v>393</v>
      </c>
      <c r="R91" s="3">
        <v>2</v>
      </c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>
        <v>1</v>
      </c>
      <c r="AQ91">
        <v>1</v>
      </c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</row>
    <row r="92" spans="1:70" ht="80.099999999999994" customHeight="1">
      <c r="A92" s="9" t="str">
        <f t="shared" si="2"/>
        <v>Link to Image</v>
      </c>
      <c r="B92" s="4" t="s">
        <v>240</v>
      </c>
      <c r="C92" s="4" t="e" vm="76">
        <f t="shared" si="3"/>
        <v>#VALUE!</v>
      </c>
      <c r="E92" s="4" t="s">
        <v>112</v>
      </c>
      <c r="F92" s="4" t="s">
        <v>126</v>
      </c>
      <c r="G92" s="4" t="s">
        <v>394</v>
      </c>
      <c r="H92" s="4" t="s">
        <v>270</v>
      </c>
      <c r="I92" s="4" t="s">
        <v>73</v>
      </c>
      <c r="J92" s="4" t="s">
        <v>395</v>
      </c>
      <c r="K92" s="4" t="s">
        <v>396</v>
      </c>
      <c r="L92" s="4" t="s">
        <v>273</v>
      </c>
      <c r="M92" s="4" t="s">
        <v>274</v>
      </c>
      <c r="N92" s="4" t="s">
        <v>161</v>
      </c>
      <c r="O92" s="10">
        <f>MFF_Pivot_DOOS[[#This Row],[RRP]]/2</f>
        <v>22.5</v>
      </c>
      <c r="P92" s="5">
        <v>45</v>
      </c>
      <c r="Q92" s="4" t="s">
        <v>397</v>
      </c>
      <c r="R92" s="3">
        <v>2</v>
      </c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>
        <v>2</v>
      </c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</row>
    <row r="93" spans="1:70" ht="80.099999999999994" customHeight="1">
      <c r="A93" s="9" t="str">
        <f t="shared" si="2"/>
        <v>Link to Image</v>
      </c>
      <c r="B93" s="4" t="s">
        <v>240</v>
      </c>
      <c r="C93" s="4" t="e" vm="76">
        <f t="shared" si="3"/>
        <v>#VALUE!</v>
      </c>
      <c r="D93" s="4" t="s">
        <v>96</v>
      </c>
      <c r="E93" s="4" t="s">
        <v>112</v>
      </c>
      <c r="F93" s="4" t="s">
        <v>126</v>
      </c>
      <c r="G93" s="4" t="s">
        <v>394</v>
      </c>
      <c r="H93" s="4" t="s">
        <v>270</v>
      </c>
      <c r="I93" s="4" t="s">
        <v>73</v>
      </c>
      <c r="J93" s="4" t="s">
        <v>395</v>
      </c>
      <c r="K93" s="4" t="s">
        <v>396</v>
      </c>
      <c r="L93" s="4" t="s">
        <v>273</v>
      </c>
      <c r="M93" s="4" t="s">
        <v>274</v>
      </c>
      <c r="N93" s="4" t="s">
        <v>161</v>
      </c>
      <c r="O93" s="10">
        <f>MFF_Pivot_DOOS[[#This Row],[RRP]]/2</f>
        <v>22.5</v>
      </c>
      <c r="P93" s="5">
        <v>45</v>
      </c>
      <c r="Q93" s="4" t="s">
        <v>397</v>
      </c>
      <c r="R93" s="3">
        <v>11</v>
      </c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>
        <v>11</v>
      </c>
      <c r="BN93"/>
      <c r="BO93"/>
      <c r="BP93"/>
      <c r="BQ93"/>
      <c r="BR93"/>
    </row>
    <row r="94" spans="1:70" ht="80.099999999999994" customHeight="1">
      <c r="A94" s="9" t="str">
        <f t="shared" si="2"/>
        <v>Link to Image</v>
      </c>
      <c r="B94" s="4" t="s">
        <v>240</v>
      </c>
      <c r="C94" s="4" t="e" vm="77">
        <f t="shared" si="3"/>
        <v>#VALUE!</v>
      </c>
      <c r="D94" s="4" t="s">
        <v>96</v>
      </c>
      <c r="E94" s="4" t="s">
        <v>112</v>
      </c>
      <c r="F94" s="4" t="s">
        <v>126</v>
      </c>
      <c r="G94" s="4" t="s">
        <v>394</v>
      </c>
      <c r="H94" s="4" t="s">
        <v>270</v>
      </c>
      <c r="I94" s="4" t="s">
        <v>73</v>
      </c>
      <c r="J94" s="4" t="s">
        <v>395</v>
      </c>
      <c r="K94" s="4" t="s">
        <v>396</v>
      </c>
      <c r="L94" s="4" t="s">
        <v>398</v>
      </c>
      <c r="M94" s="4" t="s">
        <v>399</v>
      </c>
      <c r="N94" s="4" t="s">
        <v>161</v>
      </c>
      <c r="O94" s="10">
        <f>MFF_Pivot_DOOS[[#This Row],[RRP]]/2</f>
        <v>22.5</v>
      </c>
      <c r="P94" s="5">
        <v>45</v>
      </c>
      <c r="Q94" s="4" t="s">
        <v>400</v>
      </c>
      <c r="R94" s="3">
        <v>4</v>
      </c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>
        <v>4</v>
      </c>
      <c r="BN94"/>
      <c r="BO94"/>
      <c r="BP94"/>
      <c r="BQ94"/>
      <c r="BR94"/>
    </row>
    <row r="95" spans="1:70" ht="80.099999999999994" customHeight="1">
      <c r="A95" s="9" t="str">
        <f t="shared" si="2"/>
        <v>Link to Image</v>
      </c>
      <c r="B95" s="4" t="s">
        <v>240</v>
      </c>
      <c r="C95" s="4" t="e" vm="78">
        <f t="shared" si="3"/>
        <v>#VALUE!</v>
      </c>
      <c r="E95" s="4" t="s">
        <v>112</v>
      </c>
      <c r="F95" s="4" t="s">
        <v>126</v>
      </c>
      <c r="G95" s="4" t="s">
        <v>394</v>
      </c>
      <c r="H95" s="4" t="s">
        <v>142</v>
      </c>
      <c r="I95" s="4" t="s">
        <v>73</v>
      </c>
      <c r="J95" s="4" t="s">
        <v>401</v>
      </c>
      <c r="K95" s="4" t="s">
        <v>402</v>
      </c>
      <c r="L95" s="4" t="s">
        <v>151</v>
      </c>
      <c r="M95" s="4" t="s">
        <v>152</v>
      </c>
      <c r="N95" s="4" t="s">
        <v>206</v>
      </c>
      <c r="O95" s="10">
        <f>MFF_Pivot_DOOS[[#This Row],[RRP]]/2</f>
        <v>25</v>
      </c>
      <c r="P95" s="5">
        <v>50</v>
      </c>
      <c r="Q95" s="4" t="s">
        <v>403</v>
      </c>
      <c r="R95" s="3">
        <v>1</v>
      </c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>
        <v>1</v>
      </c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</row>
    <row r="96" spans="1:70" ht="80.099999999999994" customHeight="1">
      <c r="A96" s="9" t="str">
        <f t="shared" si="2"/>
        <v>Link to Image</v>
      </c>
      <c r="B96" s="4" t="s">
        <v>240</v>
      </c>
      <c r="C96" s="4" t="e" vm="79">
        <f t="shared" si="3"/>
        <v>#VALUE!</v>
      </c>
      <c r="E96" s="4" t="s">
        <v>112</v>
      </c>
      <c r="F96" s="4" t="s">
        <v>126</v>
      </c>
      <c r="G96" s="4" t="s">
        <v>394</v>
      </c>
      <c r="H96" s="4" t="s">
        <v>142</v>
      </c>
      <c r="I96" s="4" t="s">
        <v>73</v>
      </c>
      <c r="J96" s="4" t="s">
        <v>401</v>
      </c>
      <c r="K96" s="4" t="s">
        <v>402</v>
      </c>
      <c r="L96" s="4" t="s">
        <v>287</v>
      </c>
      <c r="M96" s="4" t="s">
        <v>288</v>
      </c>
      <c r="N96" s="4" t="s">
        <v>206</v>
      </c>
      <c r="O96" s="10">
        <f>MFF_Pivot_DOOS[[#This Row],[RRP]]/2</f>
        <v>25</v>
      </c>
      <c r="P96" s="5">
        <v>50</v>
      </c>
      <c r="Q96" s="4" t="s">
        <v>404</v>
      </c>
      <c r="R96" s="3">
        <v>1</v>
      </c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>
        <v>1</v>
      </c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</row>
    <row r="97" spans="1:70" ht="80.099999999999994" customHeight="1">
      <c r="A97" s="9" t="str">
        <f t="shared" si="2"/>
        <v>Link to Image</v>
      </c>
      <c r="B97" s="4" t="s">
        <v>240</v>
      </c>
      <c r="C97" s="4" t="e" vm="80">
        <f t="shared" si="3"/>
        <v>#VALUE!</v>
      </c>
      <c r="E97" s="4" t="s">
        <v>112</v>
      </c>
      <c r="F97" s="4" t="s">
        <v>126</v>
      </c>
      <c r="G97" s="4" t="s">
        <v>394</v>
      </c>
      <c r="H97" s="4" t="s">
        <v>72</v>
      </c>
      <c r="I97" s="4" t="s">
        <v>73</v>
      </c>
      <c r="J97" s="4" t="s">
        <v>405</v>
      </c>
      <c r="K97" s="4" t="s">
        <v>406</v>
      </c>
      <c r="L97" s="4" t="s">
        <v>284</v>
      </c>
      <c r="M97" s="4" t="s">
        <v>285</v>
      </c>
      <c r="N97" s="4" t="s">
        <v>87</v>
      </c>
      <c r="O97" s="10">
        <f>MFF_Pivot_DOOS[[#This Row],[RRP]]/2</f>
        <v>22.5</v>
      </c>
      <c r="P97" s="5">
        <v>45</v>
      </c>
      <c r="Q97" s="4" t="s">
        <v>407</v>
      </c>
      <c r="R97" s="3">
        <v>2</v>
      </c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>
        <v>2</v>
      </c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</row>
    <row r="98" spans="1:70" ht="80.099999999999994" customHeight="1">
      <c r="A98" s="9" t="str">
        <f t="shared" si="2"/>
        <v>Link to Image</v>
      </c>
      <c r="B98" s="4" t="s">
        <v>240</v>
      </c>
      <c r="C98" s="4" t="e" vm="81">
        <f t="shared" si="3"/>
        <v>#VALUE!</v>
      </c>
      <c r="E98" s="4" t="s">
        <v>112</v>
      </c>
      <c r="F98" s="4" t="s">
        <v>126</v>
      </c>
      <c r="G98" s="4" t="s">
        <v>394</v>
      </c>
      <c r="H98" s="4" t="s">
        <v>72</v>
      </c>
      <c r="I98" s="4" t="s">
        <v>73</v>
      </c>
      <c r="J98" s="4" t="s">
        <v>405</v>
      </c>
      <c r="K98" s="4" t="s">
        <v>406</v>
      </c>
      <c r="L98" s="4" t="s">
        <v>287</v>
      </c>
      <c r="M98" s="4" t="s">
        <v>288</v>
      </c>
      <c r="N98" s="4" t="s">
        <v>87</v>
      </c>
      <c r="O98" s="10">
        <f>MFF_Pivot_DOOS[[#This Row],[RRP]]/2</f>
        <v>22.5</v>
      </c>
      <c r="P98" s="5">
        <v>45</v>
      </c>
      <c r="Q98" s="4" t="s">
        <v>408</v>
      </c>
      <c r="R98" s="3">
        <v>120</v>
      </c>
      <c r="AB98"/>
      <c r="AC98"/>
      <c r="AD98"/>
      <c r="AE98"/>
      <c r="AF98"/>
      <c r="AG98"/>
      <c r="AH98"/>
      <c r="AI98"/>
      <c r="AJ98"/>
      <c r="AK98"/>
      <c r="AL98"/>
      <c r="AM98"/>
      <c r="AN98"/>
      <c r="AO98">
        <v>31</v>
      </c>
      <c r="AP98">
        <v>33</v>
      </c>
      <c r="AQ98">
        <v>30</v>
      </c>
      <c r="AR98">
        <v>26</v>
      </c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</row>
    <row r="99" spans="1:70" ht="80.099999999999994" customHeight="1">
      <c r="A99" s="9" t="str">
        <f t="shared" si="2"/>
        <v>Link to Image</v>
      </c>
      <c r="B99" s="4" t="s">
        <v>240</v>
      </c>
      <c r="C99" s="4" t="e" vm="82">
        <f t="shared" si="3"/>
        <v>#VALUE!</v>
      </c>
      <c r="E99" s="4" t="s">
        <v>112</v>
      </c>
      <c r="F99" s="4" t="s">
        <v>126</v>
      </c>
      <c r="G99" s="4" t="s">
        <v>394</v>
      </c>
      <c r="H99" s="4" t="s">
        <v>72</v>
      </c>
      <c r="I99" s="4" t="s">
        <v>73</v>
      </c>
      <c r="J99" s="4" t="s">
        <v>405</v>
      </c>
      <c r="K99" s="4" t="s">
        <v>406</v>
      </c>
      <c r="L99" s="4" t="s">
        <v>290</v>
      </c>
      <c r="M99" s="4" t="s">
        <v>291</v>
      </c>
      <c r="N99" s="4" t="s">
        <v>87</v>
      </c>
      <c r="O99" s="10">
        <f>MFF_Pivot_DOOS[[#This Row],[RRP]]/2</f>
        <v>22.5</v>
      </c>
      <c r="P99" s="5">
        <v>45</v>
      </c>
      <c r="Q99" s="4" t="s">
        <v>409</v>
      </c>
      <c r="R99" s="3">
        <v>4</v>
      </c>
      <c r="AB99"/>
      <c r="AC99"/>
      <c r="AD99"/>
      <c r="AE99"/>
      <c r="AF99"/>
      <c r="AG99"/>
      <c r="AH99"/>
      <c r="AI99"/>
      <c r="AJ99"/>
      <c r="AK99"/>
      <c r="AL99"/>
      <c r="AM99"/>
      <c r="AN99"/>
      <c r="AO99">
        <v>2</v>
      </c>
      <c r="AP99">
        <v>2</v>
      </c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</row>
    <row r="100" spans="1:70" ht="80.099999999999994" customHeight="1">
      <c r="A100" s="9" t="str">
        <f t="shared" si="2"/>
        <v>Link to Image</v>
      </c>
      <c r="B100" s="4" t="s">
        <v>240</v>
      </c>
      <c r="C100" s="4" t="e" vm="83">
        <f t="shared" si="3"/>
        <v>#VALUE!</v>
      </c>
      <c r="E100" s="4" t="s">
        <v>112</v>
      </c>
      <c r="F100" s="4" t="s">
        <v>126</v>
      </c>
      <c r="G100" s="4" t="s">
        <v>71</v>
      </c>
      <c r="H100" s="4" t="s">
        <v>148</v>
      </c>
      <c r="I100" s="4" t="s">
        <v>73</v>
      </c>
      <c r="J100" s="4" t="s">
        <v>410</v>
      </c>
      <c r="K100" s="4" t="s">
        <v>411</v>
      </c>
      <c r="L100" s="4" t="s">
        <v>412</v>
      </c>
      <c r="M100" s="4" t="s">
        <v>413</v>
      </c>
      <c r="N100" s="4" t="s">
        <v>161</v>
      </c>
      <c r="O100" s="10">
        <f>MFF_Pivot_DOOS[[#This Row],[RRP]]/2</f>
        <v>37.5</v>
      </c>
      <c r="P100" s="5">
        <v>75</v>
      </c>
      <c r="Q100" s="4" t="s">
        <v>414</v>
      </c>
      <c r="R100" s="3">
        <v>14</v>
      </c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>
        <v>4</v>
      </c>
      <c r="AS100">
        <v>2</v>
      </c>
      <c r="AT100">
        <v>4</v>
      </c>
      <c r="AU100">
        <v>4</v>
      </c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</row>
    <row r="101" spans="1:70" ht="80.099999999999994" customHeight="1">
      <c r="A101" s="9" t="str">
        <f t="shared" si="2"/>
        <v>Link to Image</v>
      </c>
      <c r="B101" s="4" t="s">
        <v>240</v>
      </c>
      <c r="C101" s="4" t="e" vm="83">
        <f t="shared" si="3"/>
        <v>#VALUE!</v>
      </c>
      <c r="D101" s="4" t="s">
        <v>96</v>
      </c>
      <c r="E101" s="4" t="s">
        <v>112</v>
      </c>
      <c r="F101" s="4" t="s">
        <v>126</v>
      </c>
      <c r="G101" s="4" t="s">
        <v>71</v>
      </c>
      <c r="H101" s="4" t="s">
        <v>148</v>
      </c>
      <c r="I101" s="4" t="s">
        <v>73</v>
      </c>
      <c r="J101" s="4" t="s">
        <v>410</v>
      </c>
      <c r="K101" s="4" t="s">
        <v>411</v>
      </c>
      <c r="L101" s="4" t="s">
        <v>412</v>
      </c>
      <c r="M101" s="4" t="s">
        <v>413</v>
      </c>
      <c r="N101" s="4" t="s">
        <v>161</v>
      </c>
      <c r="O101" s="10">
        <f>MFF_Pivot_DOOS[[#This Row],[RRP]]/2</f>
        <v>37.5</v>
      </c>
      <c r="P101" s="5">
        <v>75</v>
      </c>
      <c r="Q101" s="4" t="s">
        <v>414</v>
      </c>
      <c r="R101" s="3">
        <v>20</v>
      </c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>
        <v>17</v>
      </c>
      <c r="BD101"/>
      <c r="BE101">
        <v>1</v>
      </c>
      <c r="BF101"/>
      <c r="BG101">
        <v>2</v>
      </c>
      <c r="BH101"/>
      <c r="BI101"/>
      <c r="BJ101"/>
      <c r="BK101"/>
      <c r="BL101"/>
      <c r="BM101"/>
      <c r="BN101"/>
      <c r="BO101"/>
      <c r="BP101"/>
      <c r="BQ101"/>
      <c r="BR101"/>
    </row>
    <row r="102" spans="1:70" ht="80.099999999999994" customHeight="1">
      <c r="A102" s="9" t="str">
        <f t="shared" si="2"/>
        <v>Link to Image</v>
      </c>
      <c r="B102" s="4" t="s">
        <v>240</v>
      </c>
      <c r="C102" s="4" t="e" vm="84">
        <f t="shared" si="3"/>
        <v>#VALUE!</v>
      </c>
      <c r="E102" s="4" t="s">
        <v>112</v>
      </c>
      <c r="F102" s="4" t="s">
        <v>126</v>
      </c>
      <c r="G102" s="4" t="s">
        <v>71</v>
      </c>
      <c r="H102" s="4" t="s">
        <v>148</v>
      </c>
      <c r="I102" s="4" t="s">
        <v>73</v>
      </c>
      <c r="J102" s="4" t="s">
        <v>410</v>
      </c>
      <c r="K102" s="4" t="s">
        <v>411</v>
      </c>
      <c r="L102" s="4" t="s">
        <v>415</v>
      </c>
      <c r="M102" s="4" t="s">
        <v>416</v>
      </c>
      <c r="N102" s="4" t="s">
        <v>161</v>
      </c>
      <c r="O102" s="10">
        <f>MFF_Pivot_DOOS[[#This Row],[RRP]]/2</f>
        <v>37.5</v>
      </c>
      <c r="P102" s="5">
        <v>75</v>
      </c>
      <c r="Q102" s="4" t="s">
        <v>417</v>
      </c>
      <c r="R102" s="3">
        <v>64</v>
      </c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>
        <v>5</v>
      </c>
      <c r="AP102">
        <v>5</v>
      </c>
      <c r="AQ102">
        <v>12</v>
      </c>
      <c r="AR102">
        <v>17</v>
      </c>
      <c r="AS102">
        <v>13</v>
      </c>
      <c r="AT102">
        <v>10</v>
      </c>
      <c r="AU102">
        <v>2</v>
      </c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</row>
    <row r="103" spans="1:70" ht="80.099999999999994" customHeight="1">
      <c r="A103" s="9" t="str">
        <f t="shared" si="2"/>
        <v>Link to Image</v>
      </c>
      <c r="B103" s="4" t="s">
        <v>240</v>
      </c>
      <c r="C103" s="4" t="e" vm="85">
        <f t="shared" si="3"/>
        <v>#VALUE!</v>
      </c>
      <c r="E103" s="4" t="s">
        <v>112</v>
      </c>
      <c r="F103" s="4" t="s">
        <v>126</v>
      </c>
      <c r="G103" s="4" t="s">
        <v>71</v>
      </c>
      <c r="H103" s="4" t="s">
        <v>82</v>
      </c>
      <c r="I103" s="4" t="s">
        <v>73</v>
      </c>
      <c r="J103" s="4" t="s">
        <v>197</v>
      </c>
      <c r="K103" s="4" t="s">
        <v>198</v>
      </c>
      <c r="L103" s="4" t="s">
        <v>418</v>
      </c>
      <c r="M103" s="4" t="s">
        <v>419</v>
      </c>
      <c r="N103" s="4" t="s">
        <v>101</v>
      </c>
      <c r="O103" s="10">
        <f>MFF_Pivot_DOOS[[#This Row],[RRP]]/2</f>
        <v>37.5</v>
      </c>
      <c r="P103" s="5">
        <v>75</v>
      </c>
      <c r="Q103" s="4" t="s">
        <v>420</v>
      </c>
      <c r="R103" s="3">
        <v>1</v>
      </c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>
        <v>1</v>
      </c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</row>
    <row r="104" spans="1:70" ht="80.099999999999994" customHeight="1">
      <c r="A104" s="9" t="str">
        <f t="shared" si="2"/>
        <v>Link to Image</v>
      </c>
      <c r="B104" s="4" t="s">
        <v>240</v>
      </c>
      <c r="C104" s="4" t="e" vm="85">
        <f t="shared" si="3"/>
        <v>#VALUE!</v>
      </c>
      <c r="D104" s="4" t="s">
        <v>96</v>
      </c>
      <c r="E104" s="4" t="s">
        <v>112</v>
      </c>
      <c r="F104" s="4" t="s">
        <v>126</v>
      </c>
      <c r="G104" s="4" t="s">
        <v>71</v>
      </c>
      <c r="H104" s="4" t="s">
        <v>82</v>
      </c>
      <c r="I104" s="4" t="s">
        <v>73</v>
      </c>
      <c r="J104" s="4" t="s">
        <v>197</v>
      </c>
      <c r="K104" s="4" t="s">
        <v>198</v>
      </c>
      <c r="L104" s="4" t="s">
        <v>418</v>
      </c>
      <c r="M104" s="4" t="s">
        <v>419</v>
      </c>
      <c r="N104" s="4" t="s">
        <v>101</v>
      </c>
      <c r="O104" s="10">
        <f>MFF_Pivot_DOOS[[#This Row],[RRP]]/2</f>
        <v>37.5</v>
      </c>
      <c r="P104" s="5">
        <v>75</v>
      </c>
      <c r="Q104" s="4" t="s">
        <v>420</v>
      </c>
      <c r="R104" s="3">
        <v>28</v>
      </c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>
        <v>20</v>
      </c>
      <c r="BD104"/>
      <c r="BE104"/>
      <c r="BF104"/>
      <c r="BG104">
        <v>8</v>
      </c>
      <c r="BH104"/>
      <c r="BI104"/>
      <c r="BJ104"/>
      <c r="BK104"/>
      <c r="BL104"/>
      <c r="BM104"/>
      <c r="BN104"/>
      <c r="BO104"/>
      <c r="BP104"/>
      <c r="BQ104"/>
      <c r="BR104"/>
    </row>
    <row r="105" spans="1:70" ht="80.099999999999994" customHeight="1">
      <c r="A105" s="9" t="str">
        <f t="shared" si="2"/>
        <v>Link to Image</v>
      </c>
      <c r="B105" s="4" t="s">
        <v>240</v>
      </c>
      <c r="C105" s="4" t="e" vm="86">
        <f t="shared" si="3"/>
        <v>#VALUE!</v>
      </c>
      <c r="E105" s="4" t="s">
        <v>112</v>
      </c>
      <c r="F105" s="4" t="s">
        <v>126</v>
      </c>
      <c r="G105" s="4" t="s">
        <v>71</v>
      </c>
      <c r="H105" s="4" t="s">
        <v>82</v>
      </c>
      <c r="I105" s="4" t="s">
        <v>73</v>
      </c>
      <c r="J105" s="4" t="s">
        <v>197</v>
      </c>
      <c r="K105" s="4" t="s">
        <v>198</v>
      </c>
      <c r="L105" s="4" t="s">
        <v>421</v>
      </c>
      <c r="M105" s="4" t="s">
        <v>422</v>
      </c>
      <c r="N105" s="4" t="s">
        <v>101</v>
      </c>
      <c r="O105" s="10">
        <f>MFF_Pivot_DOOS[[#This Row],[RRP]]/2</f>
        <v>37.5</v>
      </c>
      <c r="P105" s="5">
        <v>75</v>
      </c>
      <c r="Q105" s="4" t="s">
        <v>423</v>
      </c>
      <c r="R105" s="3">
        <v>9</v>
      </c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>
        <v>9</v>
      </c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</row>
    <row r="106" spans="1:70" ht="80.099999999999994" customHeight="1">
      <c r="A106" s="9" t="str">
        <f t="shared" si="2"/>
        <v>Link to Image</v>
      </c>
      <c r="B106" s="4" t="s">
        <v>240</v>
      </c>
      <c r="C106" s="4" t="e" vm="86">
        <f t="shared" si="3"/>
        <v>#VALUE!</v>
      </c>
      <c r="D106" s="4" t="s">
        <v>96</v>
      </c>
      <c r="E106" s="4" t="s">
        <v>112</v>
      </c>
      <c r="F106" s="4" t="s">
        <v>126</v>
      </c>
      <c r="G106" s="4" t="s">
        <v>71</v>
      </c>
      <c r="H106" s="4" t="s">
        <v>82</v>
      </c>
      <c r="I106" s="4" t="s">
        <v>73</v>
      </c>
      <c r="J106" s="4" t="s">
        <v>197</v>
      </c>
      <c r="K106" s="4" t="s">
        <v>198</v>
      </c>
      <c r="L106" s="4" t="s">
        <v>421</v>
      </c>
      <c r="M106" s="4" t="s">
        <v>422</v>
      </c>
      <c r="N106" s="4" t="s">
        <v>101</v>
      </c>
      <c r="O106" s="10">
        <f>MFF_Pivot_DOOS[[#This Row],[RRP]]/2</f>
        <v>37.5</v>
      </c>
      <c r="P106" s="5">
        <v>75</v>
      </c>
      <c r="Q106" s="4" t="s">
        <v>423</v>
      </c>
      <c r="R106" s="3">
        <v>24</v>
      </c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>
        <v>14</v>
      </c>
      <c r="BD106"/>
      <c r="BE106">
        <v>2</v>
      </c>
      <c r="BF106"/>
      <c r="BG106">
        <v>8</v>
      </c>
      <c r="BH106"/>
      <c r="BI106"/>
      <c r="BJ106"/>
      <c r="BK106"/>
      <c r="BL106"/>
      <c r="BM106"/>
      <c r="BN106"/>
      <c r="BO106"/>
      <c r="BP106"/>
      <c r="BQ106"/>
      <c r="BR106"/>
    </row>
    <row r="107" spans="1:70" ht="80.099999999999994" customHeight="1">
      <c r="A107" s="9" t="str">
        <f t="shared" si="2"/>
        <v>Link to Image</v>
      </c>
      <c r="B107" s="4" t="s">
        <v>240</v>
      </c>
      <c r="C107" s="4" t="e" vm="87">
        <f t="shared" si="3"/>
        <v>#VALUE!</v>
      </c>
      <c r="E107" s="4" t="s">
        <v>112</v>
      </c>
      <c r="F107" s="4" t="s">
        <v>126</v>
      </c>
      <c r="G107" s="4" t="s">
        <v>71</v>
      </c>
      <c r="H107" s="4" t="s">
        <v>82</v>
      </c>
      <c r="I107" s="4" t="s">
        <v>73</v>
      </c>
      <c r="J107" s="4" t="s">
        <v>197</v>
      </c>
      <c r="K107" s="4" t="s">
        <v>198</v>
      </c>
      <c r="L107" s="4" t="s">
        <v>424</v>
      </c>
      <c r="M107" s="4" t="s">
        <v>425</v>
      </c>
      <c r="N107" s="4" t="s">
        <v>101</v>
      </c>
      <c r="O107" s="10">
        <f>MFF_Pivot_DOOS[[#This Row],[RRP]]/2</f>
        <v>37.5</v>
      </c>
      <c r="P107" s="5">
        <v>75</v>
      </c>
      <c r="Q107" s="4" t="s">
        <v>426</v>
      </c>
      <c r="R107" s="3">
        <v>58</v>
      </c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>
        <v>9</v>
      </c>
      <c r="AP107">
        <v>13</v>
      </c>
      <c r="AQ107">
        <v>29</v>
      </c>
      <c r="AR107"/>
      <c r="AS107">
        <v>7</v>
      </c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</row>
    <row r="108" spans="1:70" ht="80.099999999999994" customHeight="1">
      <c r="A108" s="9" t="str">
        <f t="shared" si="2"/>
        <v>Link to Image</v>
      </c>
      <c r="B108" s="4" t="s">
        <v>240</v>
      </c>
      <c r="C108" s="4" t="e" vm="87">
        <f t="shared" si="3"/>
        <v>#VALUE!</v>
      </c>
      <c r="D108" s="4" t="s">
        <v>96</v>
      </c>
      <c r="E108" s="4" t="s">
        <v>112</v>
      </c>
      <c r="F108" s="4" t="s">
        <v>126</v>
      </c>
      <c r="G108" s="4" t="s">
        <v>71</v>
      </c>
      <c r="H108" s="4" t="s">
        <v>82</v>
      </c>
      <c r="I108" s="4" t="s">
        <v>73</v>
      </c>
      <c r="J108" s="4" t="s">
        <v>197</v>
      </c>
      <c r="K108" s="4" t="s">
        <v>198</v>
      </c>
      <c r="L108" s="4" t="s">
        <v>424</v>
      </c>
      <c r="M108" s="4" t="s">
        <v>425</v>
      </c>
      <c r="N108" s="4" t="s">
        <v>101</v>
      </c>
      <c r="O108" s="10">
        <f>MFF_Pivot_DOOS[[#This Row],[RRP]]/2</f>
        <v>37.5</v>
      </c>
      <c r="P108" s="5">
        <v>75</v>
      </c>
      <c r="Q108" s="4" t="s">
        <v>426</v>
      </c>
      <c r="R108" s="3">
        <v>64</v>
      </c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>
        <v>40</v>
      </c>
      <c r="BD108"/>
      <c r="BE108">
        <v>9</v>
      </c>
      <c r="BF108"/>
      <c r="BG108">
        <v>15</v>
      </c>
      <c r="BH108"/>
      <c r="BI108"/>
      <c r="BJ108"/>
      <c r="BK108"/>
      <c r="BL108"/>
      <c r="BM108"/>
      <c r="BN108"/>
      <c r="BO108"/>
      <c r="BP108"/>
      <c r="BQ108"/>
      <c r="BR108"/>
    </row>
    <row r="109" spans="1:70" ht="80.099999999999994" customHeight="1">
      <c r="A109" s="9" t="str">
        <f t="shared" si="2"/>
        <v>Link to Image</v>
      </c>
      <c r="B109" s="4" t="s">
        <v>240</v>
      </c>
      <c r="C109" s="4" t="e" vm="88">
        <f t="shared" si="3"/>
        <v>#VALUE!</v>
      </c>
      <c r="E109" s="4" t="s">
        <v>112</v>
      </c>
      <c r="F109" s="4" t="s">
        <v>126</v>
      </c>
      <c r="G109" s="4" t="s">
        <v>71</v>
      </c>
      <c r="H109" s="4" t="s">
        <v>82</v>
      </c>
      <c r="I109" s="4" t="s">
        <v>73</v>
      </c>
      <c r="J109" s="4" t="s">
        <v>197</v>
      </c>
      <c r="K109" s="4" t="s">
        <v>198</v>
      </c>
      <c r="L109" s="4" t="s">
        <v>427</v>
      </c>
      <c r="M109" s="4" t="s">
        <v>428</v>
      </c>
      <c r="N109" s="4" t="s">
        <v>101</v>
      </c>
      <c r="O109" s="10">
        <f>MFF_Pivot_DOOS[[#This Row],[RRP]]/2</f>
        <v>37.5</v>
      </c>
      <c r="P109" s="5">
        <v>75</v>
      </c>
      <c r="Q109" s="4" t="s">
        <v>429</v>
      </c>
      <c r="R109" s="3">
        <v>9</v>
      </c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>
        <v>3</v>
      </c>
      <c r="AR109">
        <v>1</v>
      </c>
      <c r="AS109">
        <v>2</v>
      </c>
      <c r="AT109"/>
      <c r="AU109">
        <v>3</v>
      </c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</row>
    <row r="110" spans="1:70" ht="80.099999999999994" customHeight="1">
      <c r="A110" s="9" t="str">
        <f t="shared" si="2"/>
        <v>Link to Image</v>
      </c>
      <c r="B110" s="4" t="s">
        <v>240</v>
      </c>
      <c r="C110" s="4" t="e" vm="89">
        <f t="shared" si="3"/>
        <v>#VALUE!</v>
      </c>
      <c r="E110" s="4" t="s">
        <v>112</v>
      </c>
      <c r="F110" s="4" t="s">
        <v>155</v>
      </c>
      <c r="G110" s="4" t="s">
        <v>71</v>
      </c>
      <c r="H110" s="4" t="s">
        <v>148</v>
      </c>
      <c r="I110" s="4" t="s">
        <v>73</v>
      </c>
      <c r="J110" s="4" t="s">
        <v>430</v>
      </c>
      <c r="K110" s="4" t="s">
        <v>431</v>
      </c>
      <c r="L110" s="4" t="s">
        <v>432</v>
      </c>
      <c r="M110" s="4" t="s">
        <v>433</v>
      </c>
      <c r="N110" s="4" t="s">
        <v>101</v>
      </c>
      <c r="O110" s="10">
        <f>MFF_Pivot_DOOS[[#This Row],[RRP]]/2</f>
        <v>45</v>
      </c>
      <c r="P110" s="5">
        <v>90</v>
      </c>
      <c r="Q110" s="4" t="s">
        <v>434</v>
      </c>
      <c r="R110" s="3">
        <v>20</v>
      </c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>
        <v>2</v>
      </c>
      <c r="AP110">
        <v>3</v>
      </c>
      <c r="AQ110">
        <v>2</v>
      </c>
      <c r="AR110">
        <v>2</v>
      </c>
      <c r="AS110">
        <v>5</v>
      </c>
      <c r="AT110">
        <v>2</v>
      </c>
      <c r="AU110">
        <v>4</v>
      </c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</row>
    <row r="111" spans="1:70" ht="80.099999999999994" customHeight="1">
      <c r="A111" s="9" t="str">
        <f t="shared" si="2"/>
        <v>Link to Image</v>
      </c>
      <c r="B111" s="4" t="s">
        <v>240</v>
      </c>
      <c r="C111" s="4" t="e" vm="90">
        <f t="shared" si="3"/>
        <v>#VALUE!</v>
      </c>
      <c r="E111" s="4" t="s">
        <v>112</v>
      </c>
      <c r="F111" s="4" t="s">
        <v>126</v>
      </c>
      <c r="G111" s="4" t="s">
        <v>71</v>
      </c>
      <c r="H111" s="4" t="s">
        <v>148</v>
      </c>
      <c r="I111" s="4" t="s">
        <v>73</v>
      </c>
      <c r="J111" s="4" t="s">
        <v>435</v>
      </c>
      <c r="K111" s="4" t="s">
        <v>436</v>
      </c>
      <c r="L111" s="4" t="s">
        <v>437</v>
      </c>
      <c r="M111" s="4" t="s">
        <v>438</v>
      </c>
      <c r="N111" s="4" t="s">
        <v>161</v>
      </c>
      <c r="O111" s="10">
        <f>MFF_Pivot_DOOS[[#This Row],[RRP]]/2</f>
        <v>32.5</v>
      </c>
      <c r="P111" s="5">
        <v>65</v>
      </c>
      <c r="Q111" s="4" t="s">
        <v>439</v>
      </c>
      <c r="R111" s="3">
        <v>8</v>
      </c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>
        <v>2</v>
      </c>
      <c r="AP111">
        <v>2</v>
      </c>
      <c r="AQ111">
        <v>1</v>
      </c>
      <c r="AR111">
        <v>3</v>
      </c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</row>
    <row r="112" spans="1:70" ht="80.099999999999994" customHeight="1">
      <c r="A112" s="9" t="str">
        <f t="shared" si="2"/>
        <v>Link to Image</v>
      </c>
      <c r="B112" s="4" t="s">
        <v>240</v>
      </c>
      <c r="C112" s="4" t="e" vm="90">
        <f t="shared" si="3"/>
        <v>#VALUE!</v>
      </c>
      <c r="D112" s="4" t="s">
        <v>96</v>
      </c>
      <c r="E112" s="4" t="s">
        <v>112</v>
      </c>
      <c r="F112" s="4" t="s">
        <v>126</v>
      </c>
      <c r="G112" s="4" t="s">
        <v>71</v>
      </c>
      <c r="H112" s="4" t="s">
        <v>148</v>
      </c>
      <c r="I112" s="4" t="s">
        <v>73</v>
      </c>
      <c r="J112" s="4" t="s">
        <v>435</v>
      </c>
      <c r="K112" s="4" t="s">
        <v>436</v>
      </c>
      <c r="L112" s="4" t="s">
        <v>437</v>
      </c>
      <c r="M112" s="4" t="s">
        <v>438</v>
      </c>
      <c r="N112" s="4" t="s">
        <v>161</v>
      </c>
      <c r="O112" s="10">
        <f>MFF_Pivot_DOOS[[#This Row],[RRP]]/2</f>
        <v>32.5</v>
      </c>
      <c r="P112" s="5">
        <v>65</v>
      </c>
      <c r="Q112" s="4" t="s">
        <v>439</v>
      </c>
      <c r="R112" s="3">
        <v>8</v>
      </c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>
        <v>1</v>
      </c>
      <c r="BB112"/>
      <c r="BC112">
        <v>3</v>
      </c>
      <c r="BD112"/>
      <c r="BE112">
        <v>1</v>
      </c>
      <c r="BF112"/>
      <c r="BG112">
        <v>3</v>
      </c>
      <c r="BH112"/>
      <c r="BI112"/>
      <c r="BJ112"/>
      <c r="BK112"/>
      <c r="BL112"/>
      <c r="BM112"/>
      <c r="BN112"/>
      <c r="BO112"/>
      <c r="BP112"/>
      <c r="BQ112"/>
      <c r="BR112"/>
    </row>
    <row r="113" spans="1:70" ht="80.099999999999994" customHeight="1">
      <c r="A113" s="9" t="str">
        <f t="shared" si="2"/>
        <v>Link to Image</v>
      </c>
      <c r="B113" s="4" t="s">
        <v>240</v>
      </c>
      <c r="C113" s="4" t="e" vm="91">
        <f t="shared" si="3"/>
        <v>#VALUE!</v>
      </c>
      <c r="E113" s="4" t="s">
        <v>112</v>
      </c>
      <c r="F113" s="4" t="s">
        <v>126</v>
      </c>
      <c r="G113" s="4" t="s">
        <v>71</v>
      </c>
      <c r="H113" s="4" t="s">
        <v>148</v>
      </c>
      <c r="I113" s="4" t="s">
        <v>73</v>
      </c>
      <c r="J113" s="4" t="s">
        <v>435</v>
      </c>
      <c r="K113" s="4" t="s">
        <v>436</v>
      </c>
      <c r="L113" s="4" t="s">
        <v>440</v>
      </c>
      <c r="M113" s="4" t="s">
        <v>441</v>
      </c>
      <c r="N113" s="4" t="s">
        <v>161</v>
      </c>
      <c r="O113" s="10">
        <f>MFF_Pivot_DOOS[[#This Row],[RRP]]/2</f>
        <v>32.5</v>
      </c>
      <c r="P113" s="5">
        <v>65</v>
      </c>
      <c r="Q113" s="4" t="s">
        <v>442</v>
      </c>
      <c r="R113" s="3">
        <v>3</v>
      </c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>
        <v>1</v>
      </c>
      <c r="AR113">
        <v>1</v>
      </c>
      <c r="AS113">
        <v>1</v>
      </c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</row>
    <row r="114" spans="1:70" ht="80.099999999999994" customHeight="1">
      <c r="A114" s="9" t="str">
        <f t="shared" si="2"/>
        <v>Link to Image</v>
      </c>
      <c r="B114" s="4" t="s">
        <v>240</v>
      </c>
      <c r="C114" s="4" t="e" vm="91">
        <f t="shared" si="3"/>
        <v>#VALUE!</v>
      </c>
      <c r="D114" s="4" t="s">
        <v>96</v>
      </c>
      <c r="E114" s="4" t="s">
        <v>112</v>
      </c>
      <c r="F114" s="4" t="s">
        <v>126</v>
      </c>
      <c r="G114" s="4" t="s">
        <v>71</v>
      </c>
      <c r="H114" s="4" t="s">
        <v>148</v>
      </c>
      <c r="I114" s="4" t="s">
        <v>73</v>
      </c>
      <c r="J114" s="4" t="s">
        <v>435</v>
      </c>
      <c r="K114" s="4" t="s">
        <v>436</v>
      </c>
      <c r="L114" s="4" t="s">
        <v>440</v>
      </c>
      <c r="M114" s="4" t="s">
        <v>441</v>
      </c>
      <c r="N114" s="4" t="s">
        <v>161</v>
      </c>
      <c r="O114" s="10">
        <f>MFF_Pivot_DOOS[[#This Row],[RRP]]/2</f>
        <v>32.5</v>
      </c>
      <c r="P114" s="5">
        <v>65</v>
      </c>
      <c r="Q114" s="4" t="s">
        <v>442</v>
      </c>
      <c r="R114" s="3">
        <v>10</v>
      </c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>
        <v>7</v>
      </c>
      <c r="BD114"/>
      <c r="BE114"/>
      <c r="BF114"/>
      <c r="BG114">
        <v>3</v>
      </c>
      <c r="BH114"/>
      <c r="BI114"/>
      <c r="BJ114"/>
      <c r="BK114"/>
      <c r="BL114"/>
      <c r="BM114"/>
      <c r="BN114"/>
      <c r="BO114"/>
      <c r="BP114"/>
      <c r="BQ114"/>
      <c r="BR114"/>
    </row>
    <row r="115" spans="1:70" ht="80.099999999999994" customHeight="1">
      <c r="A115" s="9" t="str">
        <f t="shared" si="2"/>
        <v>Link to Image</v>
      </c>
      <c r="B115" s="4" t="s">
        <v>240</v>
      </c>
      <c r="C115" s="4" t="e" vm="92">
        <f t="shared" si="3"/>
        <v>#VALUE!</v>
      </c>
      <c r="D115" s="4" t="s">
        <v>96</v>
      </c>
      <c r="E115" s="4" t="s">
        <v>112</v>
      </c>
      <c r="F115" s="4" t="s">
        <v>126</v>
      </c>
      <c r="G115" s="4" t="s">
        <v>71</v>
      </c>
      <c r="H115" s="4" t="s">
        <v>148</v>
      </c>
      <c r="I115" s="4" t="s">
        <v>73</v>
      </c>
      <c r="J115" s="4" t="s">
        <v>435</v>
      </c>
      <c r="K115" s="4" t="s">
        <v>436</v>
      </c>
      <c r="L115" s="4" t="s">
        <v>443</v>
      </c>
      <c r="M115" s="4" t="s">
        <v>444</v>
      </c>
      <c r="N115" s="4" t="s">
        <v>161</v>
      </c>
      <c r="O115" s="10">
        <f>MFF_Pivot_DOOS[[#This Row],[RRP]]/2</f>
        <v>32.5</v>
      </c>
      <c r="P115" s="5">
        <v>65</v>
      </c>
      <c r="Q115" s="4" t="s">
        <v>445</v>
      </c>
      <c r="R115" s="3">
        <v>30</v>
      </c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>
        <v>24</v>
      </c>
      <c r="BD115"/>
      <c r="BE115"/>
      <c r="BF115"/>
      <c r="BG115">
        <v>6</v>
      </c>
      <c r="BH115"/>
      <c r="BI115"/>
      <c r="BJ115"/>
      <c r="BK115"/>
      <c r="BL115"/>
      <c r="BM115"/>
      <c r="BN115"/>
      <c r="BO115"/>
      <c r="BP115"/>
      <c r="BQ115"/>
      <c r="BR115"/>
    </row>
    <row r="116" spans="1:70" ht="80.099999999999994" customHeight="1">
      <c r="A116" s="9" t="str">
        <f t="shared" si="2"/>
        <v>Link to Image</v>
      </c>
      <c r="B116" s="4" t="s">
        <v>240</v>
      </c>
      <c r="C116" s="4" t="e" vm="93">
        <f t="shared" si="3"/>
        <v>#VALUE!</v>
      </c>
      <c r="E116" s="4" t="s">
        <v>112</v>
      </c>
      <c r="F116" s="4" t="s">
        <v>126</v>
      </c>
      <c r="G116" s="4" t="s">
        <v>71</v>
      </c>
      <c r="H116" s="4" t="s">
        <v>72</v>
      </c>
      <c r="I116" s="4" t="s">
        <v>73</v>
      </c>
      <c r="J116" s="4" t="s">
        <v>446</v>
      </c>
      <c r="K116" s="4" t="s">
        <v>447</v>
      </c>
      <c r="L116" s="4" t="s">
        <v>448</v>
      </c>
      <c r="M116" s="4" t="s">
        <v>449</v>
      </c>
      <c r="N116" s="4" t="s">
        <v>101</v>
      </c>
      <c r="O116" s="10">
        <f>MFF_Pivot_DOOS[[#This Row],[RRP]]/2</f>
        <v>30</v>
      </c>
      <c r="P116" s="5">
        <v>60</v>
      </c>
      <c r="Q116" s="4" t="s">
        <v>450</v>
      </c>
      <c r="R116" s="3">
        <v>15</v>
      </c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>
        <v>1</v>
      </c>
      <c r="AP116"/>
      <c r="AQ116">
        <v>3</v>
      </c>
      <c r="AR116">
        <v>4</v>
      </c>
      <c r="AS116">
        <v>3</v>
      </c>
      <c r="AT116">
        <v>3</v>
      </c>
      <c r="AU116">
        <v>1</v>
      </c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</row>
    <row r="117" spans="1:70" ht="80.099999999999994" customHeight="1">
      <c r="A117" s="9" t="str">
        <f t="shared" si="2"/>
        <v>Link to Image</v>
      </c>
      <c r="B117" s="4" t="s">
        <v>240</v>
      </c>
      <c r="C117" s="4" t="e" vm="93">
        <f t="shared" si="3"/>
        <v>#VALUE!</v>
      </c>
      <c r="D117" s="4" t="s">
        <v>96</v>
      </c>
      <c r="E117" s="4" t="s">
        <v>112</v>
      </c>
      <c r="F117" s="4" t="s">
        <v>126</v>
      </c>
      <c r="G117" s="4" t="s">
        <v>71</v>
      </c>
      <c r="H117" s="4" t="s">
        <v>72</v>
      </c>
      <c r="I117" s="4" t="s">
        <v>73</v>
      </c>
      <c r="J117" s="4" t="s">
        <v>446</v>
      </c>
      <c r="K117" s="4" t="s">
        <v>447</v>
      </c>
      <c r="L117" s="4" t="s">
        <v>448</v>
      </c>
      <c r="M117" s="4" t="s">
        <v>449</v>
      </c>
      <c r="N117" s="4" t="s">
        <v>101</v>
      </c>
      <c r="O117" s="10">
        <f>MFF_Pivot_DOOS[[#This Row],[RRP]]/2</f>
        <v>30</v>
      </c>
      <c r="P117" s="5">
        <v>60</v>
      </c>
      <c r="Q117" s="4" t="s">
        <v>450</v>
      </c>
      <c r="R117" s="3">
        <v>52</v>
      </c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>
        <v>44</v>
      </c>
      <c r="BD117"/>
      <c r="BE117">
        <v>5</v>
      </c>
      <c r="BF117"/>
      <c r="BG117">
        <v>3</v>
      </c>
      <c r="BH117"/>
      <c r="BI117"/>
      <c r="BJ117"/>
      <c r="BK117"/>
      <c r="BL117"/>
      <c r="BM117"/>
      <c r="BN117"/>
      <c r="BO117"/>
      <c r="BP117"/>
      <c r="BQ117"/>
      <c r="BR117"/>
    </row>
    <row r="118" spans="1:70" ht="80.099999999999994" customHeight="1">
      <c r="A118" s="9" t="str">
        <f t="shared" si="2"/>
        <v>Link to Image</v>
      </c>
      <c r="B118" s="4" t="s">
        <v>240</v>
      </c>
      <c r="C118" s="4" t="e" vm="94">
        <f t="shared" si="3"/>
        <v>#VALUE!</v>
      </c>
      <c r="E118" s="4" t="s">
        <v>112</v>
      </c>
      <c r="F118" s="4" t="s">
        <v>126</v>
      </c>
      <c r="G118" s="4" t="s">
        <v>71</v>
      </c>
      <c r="H118" s="4" t="s">
        <v>72</v>
      </c>
      <c r="I118" s="4" t="s">
        <v>73</v>
      </c>
      <c r="J118" s="4" t="s">
        <v>446</v>
      </c>
      <c r="K118" s="4" t="s">
        <v>447</v>
      </c>
      <c r="L118" s="4" t="s">
        <v>451</v>
      </c>
      <c r="M118" s="4" t="s">
        <v>452</v>
      </c>
      <c r="N118" s="4" t="s">
        <v>101</v>
      </c>
      <c r="O118" s="10">
        <f>MFF_Pivot_DOOS[[#This Row],[RRP]]/2</f>
        <v>30</v>
      </c>
      <c r="P118" s="5">
        <v>60</v>
      </c>
      <c r="Q118" s="4" t="s">
        <v>453</v>
      </c>
      <c r="R118" s="3">
        <v>15</v>
      </c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>
        <v>3</v>
      </c>
      <c r="AP118"/>
      <c r="AQ118"/>
      <c r="AR118">
        <v>4</v>
      </c>
      <c r="AS118">
        <v>4</v>
      </c>
      <c r="AT118">
        <v>4</v>
      </c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</row>
    <row r="119" spans="1:70" ht="80.099999999999994" customHeight="1">
      <c r="A119" s="9" t="str">
        <f t="shared" si="2"/>
        <v>Link to Image</v>
      </c>
      <c r="B119" s="4" t="s">
        <v>240</v>
      </c>
      <c r="C119" s="4" t="e" vm="94">
        <f t="shared" si="3"/>
        <v>#VALUE!</v>
      </c>
      <c r="D119" s="4" t="s">
        <v>96</v>
      </c>
      <c r="E119" s="4" t="s">
        <v>112</v>
      </c>
      <c r="F119" s="4" t="s">
        <v>126</v>
      </c>
      <c r="G119" s="4" t="s">
        <v>71</v>
      </c>
      <c r="H119" s="4" t="s">
        <v>72</v>
      </c>
      <c r="I119" s="4" t="s">
        <v>73</v>
      </c>
      <c r="J119" s="4" t="s">
        <v>446</v>
      </c>
      <c r="K119" s="4" t="s">
        <v>447</v>
      </c>
      <c r="L119" s="4" t="s">
        <v>451</v>
      </c>
      <c r="M119" s="4" t="s">
        <v>452</v>
      </c>
      <c r="N119" s="4" t="s">
        <v>101</v>
      </c>
      <c r="O119" s="10">
        <f>MFF_Pivot_DOOS[[#This Row],[RRP]]/2</f>
        <v>30</v>
      </c>
      <c r="P119" s="5">
        <v>60</v>
      </c>
      <c r="Q119" s="4" t="s">
        <v>453</v>
      </c>
      <c r="R119" s="3">
        <v>44</v>
      </c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>
        <v>38</v>
      </c>
      <c r="BD119"/>
      <c r="BE119">
        <v>4</v>
      </c>
      <c r="BF119"/>
      <c r="BG119">
        <v>2</v>
      </c>
      <c r="BH119"/>
      <c r="BI119"/>
      <c r="BJ119"/>
      <c r="BK119"/>
      <c r="BL119"/>
      <c r="BM119"/>
      <c r="BN119"/>
      <c r="BO119"/>
      <c r="BP119"/>
      <c r="BQ119"/>
      <c r="BR119"/>
    </row>
    <row r="120" spans="1:70" ht="80.099999999999994" customHeight="1">
      <c r="A120" s="9" t="str">
        <f t="shared" si="2"/>
        <v>Link to Image</v>
      </c>
      <c r="B120" s="4" t="s">
        <v>240</v>
      </c>
      <c r="C120" s="4" t="e" vm="95">
        <f t="shared" si="3"/>
        <v>#VALUE!</v>
      </c>
      <c r="E120" s="4" t="s">
        <v>112</v>
      </c>
      <c r="F120" s="4" t="s">
        <v>126</v>
      </c>
      <c r="G120" s="4" t="s">
        <v>71</v>
      </c>
      <c r="H120" s="4" t="s">
        <v>72</v>
      </c>
      <c r="I120" s="4" t="s">
        <v>73</v>
      </c>
      <c r="J120" s="4" t="s">
        <v>454</v>
      </c>
      <c r="K120" s="4" t="s">
        <v>455</v>
      </c>
      <c r="L120" s="4" t="s">
        <v>456</v>
      </c>
      <c r="M120" s="4" t="s">
        <v>457</v>
      </c>
      <c r="N120" s="4" t="s">
        <v>101</v>
      </c>
      <c r="O120" s="10">
        <f>MFF_Pivot_DOOS[[#This Row],[RRP]]/2</f>
        <v>32.5</v>
      </c>
      <c r="P120" s="5">
        <v>65</v>
      </c>
      <c r="Q120" s="4" t="s">
        <v>458</v>
      </c>
      <c r="R120" s="3">
        <v>24</v>
      </c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>
        <v>1</v>
      </c>
      <c r="AP120"/>
      <c r="AQ120">
        <v>5</v>
      </c>
      <c r="AR120">
        <v>10</v>
      </c>
      <c r="AS120">
        <v>6</v>
      </c>
      <c r="AT120">
        <v>1</v>
      </c>
      <c r="AU120">
        <v>1</v>
      </c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</row>
    <row r="121" spans="1:70" ht="80.099999999999994" customHeight="1">
      <c r="A121" s="9" t="str">
        <f t="shared" si="2"/>
        <v>Link to Image</v>
      </c>
      <c r="B121" s="4" t="s">
        <v>240</v>
      </c>
      <c r="C121" s="4" t="e" vm="95">
        <f t="shared" si="3"/>
        <v>#VALUE!</v>
      </c>
      <c r="D121" s="4" t="s">
        <v>96</v>
      </c>
      <c r="E121" s="4" t="s">
        <v>112</v>
      </c>
      <c r="F121" s="4" t="s">
        <v>126</v>
      </c>
      <c r="G121" s="4" t="s">
        <v>71</v>
      </c>
      <c r="H121" s="4" t="s">
        <v>72</v>
      </c>
      <c r="I121" s="4" t="s">
        <v>73</v>
      </c>
      <c r="J121" s="4" t="s">
        <v>454</v>
      </c>
      <c r="K121" s="4" t="s">
        <v>455</v>
      </c>
      <c r="L121" s="4" t="s">
        <v>456</v>
      </c>
      <c r="M121" s="4" t="s">
        <v>457</v>
      </c>
      <c r="N121" s="4" t="s">
        <v>101</v>
      </c>
      <c r="O121" s="10">
        <f>MFF_Pivot_DOOS[[#This Row],[RRP]]/2</f>
        <v>32.5</v>
      </c>
      <c r="P121" s="5">
        <v>65</v>
      </c>
      <c r="Q121" s="4" t="s">
        <v>458</v>
      </c>
      <c r="R121" s="3">
        <v>36</v>
      </c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>
        <v>29</v>
      </c>
      <c r="BD121"/>
      <c r="BE121">
        <v>3</v>
      </c>
      <c r="BF121"/>
      <c r="BG121">
        <v>4</v>
      </c>
      <c r="BH121"/>
      <c r="BI121"/>
      <c r="BJ121"/>
      <c r="BK121"/>
      <c r="BL121"/>
      <c r="BM121"/>
      <c r="BN121"/>
      <c r="BO121"/>
      <c r="BP121"/>
      <c r="BQ121"/>
      <c r="BR121"/>
    </row>
    <row r="122" spans="1:70" ht="80.099999999999994" customHeight="1">
      <c r="A122" s="9" t="str">
        <f t="shared" si="2"/>
        <v>Link to Image</v>
      </c>
      <c r="B122" s="4" t="s">
        <v>240</v>
      </c>
      <c r="C122" s="4" t="e" vm="96">
        <f t="shared" si="3"/>
        <v>#VALUE!</v>
      </c>
      <c r="E122" s="4" t="s">
        <v>112</v>
      </c>
      <c r="F122" s="4" t="s">
        <v>126</v>
      </c>
      <c r="G122" s="4" t="s">
        <v>71</v>
      </c>
      <c r="H122" s="4" t="s">
        <v>72</v>
      </c>
      <c r="I122" s="4" t="s">
        <v>73</v>
      </c>
      <c r="J122" s="4" t="s">
        <v>454</v>
      </c>
      <c r="K122" s="4" t="s">
        <v>455</v>
      </c>
      <c r="L122" s="4" t="s">
        <v>424</v>
      </c>
      <c r="M122" s="4" t="s">
        <v>425</v>
      </c>
      <c r="N122" s="4" t="s">
        <v>101</v>
      </c>
      <c r="O122" s="10">
        <f>MFF_Pivot_DOOS[[#This Row],[RRP]]/2</f>
        <v>32.5</v>
      </c>
      <c r="P122" s="5">
        <v>65</v>
      </c>
      <c r="Q122" s="4" t="s">
        <v>459</v>
      </c>
      <c r="R122" s="3">
        <v>1</v>
      </c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>
        <v>1</v>
      </c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</row>
    <row r="123" spans="1:70" ht="80.099999999999994" customHeight="1">
      <c r="A123" s="9" t="str">
        <f t="shared" si="2"/>
        <v>Link to Image</v>
      </c>
      <c r="B123" s="4" t="s">
        <v>240</v>
      </c>
      <c r="C123" s="4" t="e" vm="97">
        <f t="shared" si="3"/>
        <v>#VALUE!</v>
      </c>
      <c r="E123" s="4" t="s">
        <v>112</v>
      </c>
      <c r="G123" s="4" t="s">
        <v>71</v>
      </c>
      <c r="H123" s="4" t="s">
        <v>72</v>
      </c>
      <c r="I123" s="4" t="s">
        <v>73</v>
      </c>
      <c r="J123" s="4" t="s">
        <v>460</v>
      </c>
      <c r="K123" s="4" t="s">
        <v>461</v>
      </c>
      <c r="L123" s="4" t="s">
        <v>284</v>
      </c>
      <c r="M123" s="4" t="s">
        <v>285</v>
      </c>
      <c r="N123" s="4" t="s">
        <v>101</v>
      </c>
      <c r="O123" s="10">
        <f>MFF_Pivot_DOOS[[#This Row],[RRP]]/2</f>
        <v>30</v>
      </c>
      <c r="P123" s="5">
        <v>60</v>
      </c>
      <c r="Q123" s="4" t="s">
        <v>462</v>
      </c>
      <c r="R123" s="3">
        <v>7</v>
      </c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>
        <v>2</v>
      </c>
      <c r="AP123">
        <v>2</v>
      </c>
      <c r="AQ123"/>
      <c r="AR123"/>
      <c r="AS123">
        <v>1</v>
      </c>
      <c r="AT123">
        <v>2</v>
      </c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</row>
    <row r="124" spans="1:70" ht="80.099999999999994" customHeight="1">
      <c r="A124" s="9" t="str">
        <f t="shared" si="2"/>
        <v>Link to Image</v>
      </c>
      <c r="B124" s="4" t="s">
        <v>240</v>
      </c>
      <c r="C124" s="4" t="e" vm="97">
        <f t="shared" si="3"/>
        <v>#VALUE!</v>
      </c>
      <c r="D124" s="4" t="s">
        <v>96</v>
      </c>
      <c r="E124" s="4" t="s">
        <v>112</v>
      </c>
      <c r="G124" s="4" t="s">
        <v>71</v>
      </c>
      <c r="H124" s="4" t="s">
        <v>72</v>
      </c>
      <c r="I124" s="4" t="s">
        <v>73</v>
      </c>
      <c r="J124" s="4" t="s">
        <v>460</v>
      </c>
      <c r="K124" s="4" t="s">
        <v>461</v>
      </c>
      <c r="L124" s="4" t="s">
        <v>284</v>
      </c>
      <c r="M124" s="4" t="s">
        <v>285</v>
      </c>
      <c r="N124" s="4" t="s">
        <v>101</v>
      </c>
      <c r="O124" s="10">
        <f>MFF_Pivot_DOOS[[#This Row],[RRP]]/2</f>
        <v>30</v>
      </c>
      <c r="P124" s="5">
        <v>60</v>
      </c>
      <c r="Q124" s="4" t="s">
        <v>462</v>
      </c>
      <c r="R124" s="3">
        <v>1</v>
      </c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>
        <v>1</v>
      </c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</row>
    <row r="125" spans="1:70" ht="80.099999999999994" customHeight="1">
      <c r="A125" s="9" t="str">
        <f t="shared" si="2"/>
        <v>Link to Image</v>
      </c>
      <c r="B125" s="4" t="s">
        <v>240</v>
      </c>
      <c r="C125" s="4" t="e" vm="98">
        <f t="shared" si="3"/>
        <v>#VALUE!</v>
      </c>
      <c r="E125" s="4" t="s">
        <v>112</v>
      </c>
      <c r="G125" s="4" t="s">
        <v>71</v>
      </c>
      <c r="H125" s="4" t="s">
        <v>72</v>
      </c>
      <c r="I125" s="4" t="s">
        <v>73</v>
      </c>
      <c r="J125" s="4" t="s">
        <v>460</v>
      </c>
      <c r="K125" s="4" t="s">
        <v>461</v>
      </c>
      <c r="L125" s="4" t="s">
        <v>463</v>
      </c>
      <c r="M125" s="4" t="s">
        <v>464</v>
      </c>
      <c r="N125" s="4" t="s">
        <v>101</v>
      </c>
      <c r="O125" s="10">
        <f>MFF_Pivot_DOOS[[#This Row],[RRP]]/2</f>
        <v>30</v>
      </c>
      <c r="P125" s="5">
        <v>60</v>
      </c>
      <c r="Q125" s="4" t="s">
        <v>465</v>
      </c>
      <c r="R125" s="3">
        <v>1</v>
      </c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>
        <v>1</v>
      </c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</row>
    <row r="126" spans="1:70" ht="80.099999999999994" customHeight="1">
      <c r="A126" s="9" t="str">
        <f t="shared" si="2"/>
        <v>Link to Image</v>
      </c>
      <c r="B126" s="4" t="s">
        <v>240</v>
      </c>
      <c r="C126" s="4" t="e" vm="99">
        <f t="shared" si="3"/>
        <v>#VALUE!</v>
      </c>
      <c r="E126" s="4" t="s">
        <v>112</v>
      </c>
      <c r="G126" s="4" t="s">
        <v>71</v>
      </c>
      <c r="H126" s="4" t="s">
        <v>72</v>
      </c>
      <c r="I126" s="4" t="s">
        <v>73</v>
      </c>
      <c r="J126" s="4" t="s">
        <v>460</v>
      </c>
      <c r="K126" s="4" t="s">
        <v>461</v>
      </c>
      <c r="L126" s="4" t="s">
        <v>466</v>
      </c>
      <c r="M126" s="4" t="s">
        <v>467</v>
      </c>
      <c r="N126" s="4" t="s">
        <v>101</v>
      </c>
      <c r="O126" s="10">
        <f>MFF_Pivot_DOOS[[#This Row],[RRP]]/2</f>
        <v>30</v>
      </c>
      <c r="P126" s="5">
        <v>60</v>
      </c>
      <c r="Q126" s="4" t="s">
        <v>468</v>
      </c>
      <c r="R126" s="3">
        <v>2</v>
      </c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>
        <v>2</v>
      </c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</row>
    <row r="127" spans="1:70" ht="80.099999999999994" customHeight="1">
      <c r="A127" s="9" t="str">
        <f t="shared" si="2"/>
        <v>Link to Image</v>
      </c>
      <c r="B127" s="4" t="s">
        <v>240</v>
      </c>
      <c r="C127" s="4" t="e" vm="100">
        <f t="shared" si="3"/>
        <v>#VALUE!</v>
      </c>
      <c r="E127" s="4" t="s">
        <v>112</v>
      </c>
      <c r="F127" s="4" t="s">
        <v>126</v>
      </c>
      <c r="G127" s="4" t="s">
        <v>71</v>
      </c>
      <c r="H127" s="4" t="s">
        <v>89</v>
      </c>
      <c r="I127" s="4" t="s">
        <v>73</v>
      </c>
      <c r="J127" s="4" t="s">
        <v>469</v>
      </c>
      <c r="K127" s="4" t="s">
        <v>470</v>
      </c>
      <c r="L127" s="4" t="s">
        <v>273</v>
      </c>
      <c r="M127" s="4" t="s">
        <v>274</v>
      </c>
      <c r="N127" s="4" t="s">
        <v>78</v>
      </c>
      <c r="O127" s="10">
        <f>MFF_Pivot_DOOS[[#This Row],[RRP]]/2</f>
        <v>45</v>
      </c>
      <c r="P127" s="5">
        <v>90</v>
      </c>
      <c r="Q127" s="4" t="s">
        <v>471</v>
      </c>
      <c r="R127" s="3">
        <v>4</v>
      </c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>
        <v>3</v>
      </c>
      <c r="AT127"/>
      <c r="AU127">
        <v>1</v>
      </c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</row>
    <row r="128" spans="1:70" ht="80.099999999999994" customHeight="1">
      <c r="A128" s="9" t="str">
        <f t="shared" si="2"/>
        <v>Link to Image</v>
      </c>
      <c r="B128" s="4" t="s">
        <v>240</v>
      </c>
      <c r="C128" s="4" t="e" vm="100">
        <f t="shared" si="3"/>
        <v>#VALUE!</v>
      </c>
      <c r="D128" s="4" t="s">
        <v>96</v>
      </c>
      <c r="E128" s="4" t="s">
        <v>112</v>
      </c>
      <c r="F128" s="4" t="s">
        <v>126</v>
      </c>
      <c r="G128" s="4" t="s">
        <v>71</v>
      </c>
      <c r="H128" s="4" t="s">
        <v>89</v>
      </c>
      <c r="I128" s="4" t="s">
        <v>73</v>
      </c>
      <c r="J128" s="4" t="s">
        <v>469</v>
      </c>
      <c r="K128" s="4" t="s">
        <v>470</v>
      </c>
      <c r="L128" s="4" t="s">
        <v>273</v>
      </c>
      <c r="M128" s="4" t="s">
        <v>274</v>
      </c>
      <c r="N128" s="4" t="s">
        <v>78</v>
      </c>
      <c r="O128" s="10">
        <f>MFF_Pivot_DOOS[[#This Row],[RRP]]/2</f>
        <v>45</v>
      </c>
      <c r="P128" s="5">
        <v>90</v>
      </c>
      <c r="Q128" s="4" t="s">
        <v>471</v>
      </c>
      <c r="R128" s="3">
        <v>23</v>
      </c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>
        <v>17</v>
      </c>
      <c r="BD128"/>
      <c r="BE128">
        <v>4</v>
      </c>
      <c r="BF128"/>
      <c r="BG128">
        <v>2</v>
      </c>
      <c r="BH128"/>
      <c r="BI128"/>
      <c r="BJ128"/>
      <c r="BK128"/>
      <c r="BL128"/>
      <c r="BM128"/>
      <c r="BN128"/>
      <c r="BO128"/>
      <c r="BP128"/>
      <c r="BQ128"/>
      <c r="BR128"/>
    </row>
    <row r="129" spans="1:70" ht="80.099999999999994" customHeight="1">
      <c r="A129" s="9" t="str">
        <f t="shared" si="2"/>
        <v>Link to Image</v>
      </c>
      <c r="B129" s="4" t="s">
        <v>240</v>
      </c>
      <c r="C129" s="4" t="e" vm="101">
        <f t="shared" si="3"/>
        <v>#VALUE!</v>
      </c>
      <c r="E129" s="4" t="s">
        <v>112</v>
      </c>
      <c r="F129" s="4" t="s">
        <v>126</v>
      </c>
      <c r="G129" s="4" t="s">
        <v>71</v>
      </c>
      <c r="H129" s="4" t="s">
        <v>89</v>
      </c>
      <c r="I129" s="4" t="s">
        <v>73</v>
      </c>
      <c r="J129" s="4" t="s">
        <v>469</v>
      </c>
      <c r="K129" s="4" t="s">
        <v>470</v>
      </c>
      <c r="L129" s="4" t="s">
        <v>472</v>
      </c>
      <c r="M129" s="4" t="s">
        <v>473</v>
      </c>
      <c r="N129" s="4" t="s">
        <v>78</v>
      </c>
      <c r="O129" s="10">
        <f>MFF_Pivot_DOOS[[#This Row],[RRP]]/2</f>
        <v>45</v>
      </c>
      <c r="P129" s="5">
        <v>90</v>
      </c>
      <c r="Q129" s="4" t="s">
        <v>474</v>
      </c>
      <c r="R129" s="3">
        <v>75</v>
      </c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>
        <v>2</v>
      </c>
      <c r="AP129">
        <v>13</v>
      </c>
      <c r="AQ129">
        <v>13</v>
      </c>
      <c r="AR129">
        <v>16</v>
      </c>
      <c r="AS129">
        <v>15</v>
      </c>
      <c r="AT129">
        <v>9</v>
      </c>
      <c r="AU129">
        <v>7</v>
      </c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</row>
    <row r="130" spans="1:70" ht="80.099999999999994" customHeight="1">
      <c r="A130" s="9" t="str">
        <f t="shared" ref="A130:A193" si="4">HYPERLINK("https://eu-central-1-production3-hive-20200409160827650600000001.s3.amazonaws.com/import-files/medico/product_images/original-"&amp;$Q130&amp;".png","Link to Image")</f>
        <v>Link to Image</v>
      </c>
      <c r="B130" s="4" t="s">
        <v>240</v>
      </c>
      <c r="C130" s="4" t="e" vm="101">
        <f t="shared" ref="C130:C193" si="5">IFERROR(_xlfn.IMAGE("https://eu-central-1-production3-hive-20200409160827650600000001.s3.amazonaws.com/import-files/medico/product_images/icon-"&amp;$Q130&amp;".png",,3,90,90),"")</f>
        <v>#VALUE!</v>
      </c>
      <c r="D130" s="4" t="s">
        <v>96</v>
      </c>
      <c r="E130" s="4" t="s">
        <v>112</v>
      </c>
      <c r="F130" s="4" t="s">
        <v>126</v>
      </c>
      <c r="G130" s="4" t="s">
        <v>71</v>
      </c>
      <c r="H130" s="4" t="s">
        <v>89</v>
      </c>
      <c r="I130" s="4" t="s">
        <v>73</v>
      </c>
      <c r="J130" s="4" t="s">
        <v>469</v>
      </c>
      <c r="K130" s="4" t="s">
        <v>470</v>
      </c>
      <c r="L130" s="4" t="s">
        <v>472</v>
      </c>
      <c r="M130" s="4" t="s">
        <v>473</v>
      </c>
      <c r="N130" s="4" t="s">
        <v>78</v>
      </c>
      <c r="O130" s="10">
        <f>MFF_Pivot_DOOS[[#This Row],[RRP]]/2</f>
        <v>45</v>
      </c>
      <c r="P130" s="5">
        <v>90</v>
      </c>
      <c r="Q130" s="4" t="s">
        <v>474</v>
      </c>
      <c r="R130" s="3">
        <v>27</v>
      </c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>
        <v>18</v>
      </c>
      <c r="BD130"/>
      <c r="BE130">
        <v>8</v>
      </c>
      <c r="BF130"/>
      <c r="BG130">
        <v>1</v>
      </c>
      <c r="BH130"/>
      <c r="BI130"/>
      <c r="BJ130"/>
      <c r="BK130"/>
      <c r="BL130"/>
      <c r="BM130"/>
      <c r="BN130"/>
      <c r="BO130"/>
      <c r="BP130"/>
      <c r="BQ130"/>
      <c r="BR130"/>
    </row>
    <row r="131" spans="1:70" ht="80.099999999999994" customHeight="1">
      <c r="A131" s="9" t="str">
        <f t="shared" si="4"/>
        <v>Link to Image</v>
      </c>
      <c r="B131" s="4" t="s">
        <v>240</v>
      </c>
      <c r="C131" s="4" t="e" vm="102">
        <f t="shared" si="5"/>
        <v>#VALUE!</v>
      </c>
      <c r="E131" s="4" t="s">
        <v>112</v>
      </c>
      <c r="F131" s="4" t="s">
        <v>126</v>
      </c>
      <c r="G131" s="4" t="s">
        <v>71</v>
      </c>
      <c r="H131" s="4" t="s">
        <v>89</v>
      </c>
      <c r="I131" s="4" t="s">
        <v>73</v>
      </c>
      <c r="J131" s="4" t="s">
        <v>469</v>
      </c>
      <c r="K131" s="4" t="s">
        <v>470</v>
      </c>
      <c r="L131" s="4" t="s">
        <v>367</v>
      </c>
      <c r="M131" s="4" t="s">
        <v>368</v>
      </c>
      <c r="N131" s="4" t="s">
        <v>78</v>
      </c>
      <c r="O131" s="10">
        <f>MFF_Pivot_DOOS[[#This Row],[RRP]]/2</f>
        <v>45</v>
      </c>
      <c r="P131" s="5">
        <v>90</v>
      </c>
      <c r="Q131" s="4" t="s">
        <v>475</v>
      </c>
      <c r="R131" s="3">
        <v>76</v>
      </c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>
        <v>5</v>
      </c>
      <c r="AP131">
        <v>12</v>
      </c>
      <c r="AQ131">
        <v>16</v>
      </c>
      <c r="AR131">
        <v>17</v>
      </c>
      <c r="AS131">
        <v>15</v>
      </c>
      <c r="AT131">
        <v>9</v>
      </c>
      <c r="AU131">
        <v>2</v>
      </c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</row>
    <row r="132" spans="1:70" ht="80.099999999999994" customHeight="1">
      <c r="A132" s="9" t="str">
        <f t="shared" si="4"/>
        <v>Link to Image</v>
      </c>
      <c r="B132" s="4" t="s">
        <v>240</v>
      </c>
      <c r="C132" s="4" t="e" vm="102">
        <f t="shared" si="5"/>
        <v>#VALUE!</v>
      </c>
      <c r="D132" s="4" t="s">
        <v>96</v>
      </c>
      <c r="E132" s="4" t="s">
        <v>112</v>
      </c>
      <c r="F132" s="4" t="s">
        <v>126</v>
      </c>
      <c r="G132" s="4" t="s">
        <v>71</v>
      </c>
      <c r="H132" s="4" t="s">
        <v>89</v>
      </c>
      <c r="I132" s="4" t="s">
        <v>73</v>
      </c>
      <c r="J132" s="4" t="s">
        <v>469</v>
      </c>
      <c r="K132" s="4" t="s">
        <v>470</v>
      </c>
      <c r="L132" s="4" t="s">
        <v>367</v>
      </c>
      <c r="M132" s="4" t="s">
        <v>368</v>
      </c>
      <c r="N132" s="4" t="s">
        <v>78</v>
      </c>
      <c r="O132" s="10">
        <f>MFF_Pivot_DOOS[[#This Row],[RRP]]/2</f>
        <v>45</v>
      </c>
      <c r="P132" s="5">
        <v>90</v>
      </c>
      <c r="Q132" s="4" t="s">
        <v>475</v>
      </c>
      <c r="R132" s="3">
        <v>20</v>
      </c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>
        <v>16</v>
      </c>
      <c r="BD132"/>
      <c r="BE132">
        <v>3</v>
      </c>
      <c r="BF132"/>
      <c r="BG132">
        <v>1</v>
      </c>
      <c r="BH132"/>
      <c r="BI132"/>
      <c r="BJ132"/>
      <c r="BK132"/>
      <c r="BL132"/>
      <c r="BM132"/>
      <c r="BN132"/>
      <c r="BO132"/>
      <c r="BP132"/>
      <c r="BQ132"/>
      <c r="BR132"/>
    </row>
    <row r="133" spans="1:70" ht="80.099999999999994" customHeight="1">
      <c r="A133" s="9" t="str">
        <f t="shared" si="4"/>
        <v>Link to Image</v>
      </c>
      <c r="B133" s="4" t="s">
        <v>240</v>
      </c>
      <c r="C133" s="4" t="e" vm="103">
        <f t="shared" si="5"/>
        <v>#VALUE!</v>
      </c>
      <c r="E133" s="4" t="s">
        <v>112</v>
      </c>
      <c r="F133" s="4" t="s">
        <v>126</v>
      </c>
      <c r="G133" s="4" t="s">
        <v>71</v>
      </c>
      <c r="H133" s="4" t="s">
        <v>270</v>
      </c>
      <c r="I133" s="4" t="s">
        <v>73</v>
      </c>
      <c r="J133" s="4" t="s">
        <v>476</v>
      </c>
      <c r="K133" s="4" t="s">
        <v>477</v>
      </c>
      <c r="L133" s="4" t="s">
        <v>478</v>
      </c>
      <c r="M133" s="4" t="s">
        <v>479</v>
      </c>
      <c r="N133" s="4" t="s">
        <v>161</v>
      </c>
      <c r="O133" s="10">
        <f>MFF_Pivot_DOOS[[#This Row],[RRP]]/2</f>
        <v>30</v>
      </c>
      <c r="P133" s="5">
        <v>60</v>
      </c>
      <c r="Q133" s="4" t="s">
        <v>480</v>
      </c>
      <c r="R133" s="3">
        <v>76</v>
      </c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>
        <v>5</v>
      </c>
      <c r="AP133">
        <v>9</v>
      </c>
      <c r="AQ133">
        <v>12</v>
      </c>
      <c r="AR133">
        <v>16</v>
      </c>
      <c r="AS133">
        <v>18</v>
      </c>
      <c r="AT133">
        <v>10</v>
      </c>
      <c r="AU133">
        <v>6</v>
      </c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</row>
    <row r="134" spans="1:70" ht="80.099999999999994" customHeight="1">
      <c r="A134" s="9" t="str">
        <f t="shared" si="4"/>
        <v>Link to Image</v>
      </c>
      <c r="B134" s="4" t="s">
        <v>240</v>
      </c>
      <c r="C134" s="4" t="e" vm="104">
        <f t="shared" si="5"/>
        <v>#VALUE!</v>
      </c>
      <c r="E134" s="4" t="s">
        <v>112</v>
      </c>
      <c r="F134" s="4" t="s">
        <v>126</v>
      </c>
      <c r="G134" s="4" t="s">
        <v>71</v>
      </c>
      <c r="H134" s="4" t="s">
        <v>270</v>
      </c>
      <c r="I134" s="4" t="s">
        <v>73</v>
      </c>
      <c r="J134" s="4" t="s">
        <v>476</v>
      </c>
      <c r="K134" s="4" t="s">
        <v>477</v>
      </c>
      <c r="L134" s="4" t="s">
        <v>204</v>
      </c>
      <c r="M134" s="4" t="s">
        <v>205</v>
      </c>
      <c r="N134" s="4" t="s">
        <v>161</v>
      </c>
      <c r="O134" s="10">
        <f>MFF_Pivot_DOOS[[#This Row],[RRP]]/2</f>
        <v>30</v>
      </c>
      <c r="P134" s="5">
        <v>60</v>
      </c>
      <c r="Q134" s="4" t="s">
        <v>481</v>
      </c>
      <c r="R134" s="3">
        <v>121</v>
      </c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>
        <v>38</v>
      </c>
      <c r="AP134">
        <v>28</v>
      </c>
      <c r="AQ134">
        <v>20</v>
      </c>
      <c r="AR134">
        <v>10</v>
      </c>
      <c r="AS134">
        <v>15</v>
      </c>
      <c r="AT134"/>
      <c r="AU134">
        <v>10</v>
      </c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</row>
    <row r="135" spans="1:70" ht="80.099999999999994" customHeight="1">
      <c r="A135" s="9" t="str">
        <f t="shared" si="4"/>
        <v>Link to Image</v>
      </c>
      <c r="B135" s="4" t="s">
        <v>240</v>
      </c>
      <c r="C135" s="4" t="e" vm="104">
        <f t="shared" si="5"/>
        <v>#VALUE!</v>
      </c>
      <c r="D135" s="4" t="s">
        <v>96</v>
      </c>
      <c r="E135" s="4" t="s">
        <v>112</v>
      </c>
      <c r="F135" s="4" t="s">
        <v>126</v>
      </c>
      <c r="G135" s="4" t="s">
        <v>71</v>
      </c>
      <c r="H135" s="4" t="s">
        <v>270</v>
      </c>
      <c r="I135" s="4" t="s">
        <v>73</v>
      </c>
      <c r="J135" s="4" t="s">
        <v>476</v>
      </c>
      <c r="K135" s="4" t="s">
        <v>477</v>
      </c>
      <c r="L135" s="4" t="s">
        <v>204</v>
      </c>
      <c r="M135" s="4" t="s">
        <v>205</v>
      </c>
      <c r="N135" s="4" t="s">
        <v>161</v>
      </c>
      <c r="O135" s="10">
        <f>MFF_Pivot_DOOS[[#This Row],[RRP]]/2</f>
        <v>30</v>
      </c>
      <c r="P135" s="5">
        <v>60</v>
      </c>
      <c r="Q135" s="4" t="s">
        <v>481</v>
      </c>
      <c r="R135" s="3">
        <v>93</v>
      </c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>
        <v>1</v>
      </c>
      <c r="BB135"/>
      <c r="BC135">
        <v>60</v>
      </c>
      <c r="BD135"/>
      <c r="BE135">
        <v>1</v>
      </c>
      <c r="BF135"/>
      <c r="BG135">
        <v>30</v>
      </c>
      <c r="BH135"/>
      <c r="BI135"/>
      <c r="BJ135"/>
      <c r="BK135"/>
      <c r="BL135"/>
      <c r="BM135"/>
      <c r="BN135"/>
      <c r="BO135"/>
      <c r="BP135"/>
      <c r="BQ135">
        <v>1</v>
      </c>
      <c r="BR135"/>
    </row>
    <row r="136" spans="1:70" ht="80.099999999999994" customHeight="1">
      <c r="A136" s="9" t="str">
        <f t="shared" si="4"/>
        <v>Link to Image</v>
      </c>
      <c r="B136" s="4" t="s">
        <v>240</v>
      </c>
      <c r="C136" s="4" t="e" vm="105">
        <f t="shared" si="5"/>
        <v>#VALUE!</v>
      </c>
      <c r="E136" s="4" t="s">
        <v>112</v>
      </c>
      <c r="F136" s="4" t="s">
        <v>126</v>
      </c>
      <c r="G136" s="4" t="s">
        <v>71</v>
      </c>
      <c r="H136" s="4" t="s">
        <v>270</v>
      </c>
      <c r="I136" s="4" t="s">
        <v>73</v>
      </c>
      <c r="J136" s="4" t="s">
        <v>476</v>
      </c>
      <c r="K136" s="4" t="s">
        <v>477</v>
      </c>
      <c r="L136" s="4" t="s">
        <v>165</v>
      </c>
      <c r="M136" s="4" t="s">
        <v>166</v>
      </c>
      <c r="N136" s="4" t="s">
        <v>161</v>
      </c>
      <c r="O136" s="10">
        <f>MFF_Pivot_DOOS[[#This Row],[RRP]]/2</f>
        <v>30</v>
      </c>
      <c r="P136" s="5">
        <v>60</v>
      </c>
      <c r="Q136" s="4" t="s">
        <v>482</v>
      </c>
      <c r="R136" s="3">
        <v>3</v>
      </c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>
        <v>3</v>
      </c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</row>
    <row r="137" spans="1:70" ht="80.099999999999994" customHeight="1">
      <c r="A137" s="9" t="str">
        <f t="shared" si="4"/>
        <v>Link to Image</v>
      </c>
      <c r="B137" s="4" t="s">
        <v>240</v>
      </c>
      <c r="C137" s="4" t="e" vm="106">
        <f t="shared" si="5"/>
        <v>#VALUE!</v>
      </c>
      <c r="E137" s="4" t="s">
        <v>154</v>
      </c>
      <c r="F137" s="4" t="s">
        <v>155</v>
      </c>
      <c r="G137" s="4" t="s">
        <v>104</v>
      </c>
      <c r="H137" s="4" t="s">
        <v>156</v>
      </c>
      <c r="I137" s="4" t="s">
        <v>73</v>
      </c>
      <c r="J137" s="4" t="s">
        <v>483</v>
      </c>
      <c r="K137" s="4" t="s">
        <v>484</v>
      </c>
      <c r="L137" s="4" t="s">
        <v>165</v>
      </c>
      <c r="M137" s="4" t="s">
        <v>166</v>
      </c>
      <c r="N137" s="4" t="s">
        <v>161</v>
      </c>
      <c r="O137" s="10">
        <f>MFF_Pivot_DOOS[[#This Row],[RRP]]/2</f>
        <v>65</v>
      </c>
      <c r="P137" s="5">
        <v>130</v>
      </c>
      <c r="Q137" s="4" t="s">
        <v>485</v>
      </c>
      <c r="R137" s="3">
        <v>3</v>
      </c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>
        <v>2</v>
      </c>
      <c r="AX137">
        <v>1</v>
      </c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</row>
    <row r="138" spans="1:70" ht="80.099999999999994" customHeight="1">
      <c r="A138" s="9" t="str">
        <f t="shared" si="4"/>
        <v>Link to Image</v>
      </c>
      <c r="B138" s="4" t="s">
        <v>240</v>
      </c>
      <c r="C138" s="4" t="e" vm="107">
        <f t="shared" si="5"/>
        <v>#VALUE!</v>
      </c>
      <c r="E138" s="4" t="s">
        <v>154</v>
      </c>
      <c r="F138" s="4" t="s">
        <v>155</v>
      </c>
      <c r="G138" s="4" t="s">
        <v>104</v>
      </c>
      <c r="H138" s="4" t="s">
        <v>156</v>
      </c>
      <c r="I138" s="4" t="s">
        <v>73</v>
      </c>
      <c r="J138" s="4" t="s">
        <v>486</v>
      </c>
      <c r="K138" s="4" t="s">
        <v>487</v>
      </c>
      <c r="L138" s="4" t="s">
        <v>315</v>
      </c>
      <c r="M138" s="4" t="s">
        <v>316</v>
      </c>
      <c r="N138" s="4" t="s">
        <v>161</v>
      </c>
      <c r="O138" s="10">
        <f>MFF_Pivot_DOOS[[#This Row],[RRP]]/2</f>
        <v>90</v>
      </c>
      <c r="P138" s="5">
        <v>180</v>
      </c>
      <c r="Q138" s="4" t="s">
        <v>488</v>
      </c>
      <c r="R138" s="3">
        <v>1</v>
      </c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>
        <v>1</v>
      </c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</row>
    <row r="139" spans="1:70" ht="80.099999999999994" customHeight="1">
      <c r="A139" s="9" t="str">
        <f t="shared" si="4"/>
        <v>Link to Image</v>
      </c>
      <c r="B139" s="4" t="s">
        <v>240</v>
      </c>
      <c r="C139" s="4" t="e" vm="108">
        <f t="shared" si="5"/>
        <v>#VALUE!</v>
      </c>
      <c r="E139" s="4" t="s">
        <v>154</v>
      </c>
      <c r="F139" s="4" t="s">
        <v>155</v>
      </c>
      <c r="G139" s="4" t="s">
        <v>104</v>
      </c>
      <c r="H139" s="4" t="s">
        <v>156</v>
      </c>
      <c r="I139" s="4" t="s">
        <v>73</v>
      </c>
      <c r="J139" s="4" t="s">
        <v>486</v>
      </c>
      <c r="K139" s="4" t="s">
        <v>487</v>
      </c>
      <c r="L139" s="4" t="s">
        <v>489</v>
      </c>
      <c r="M139" s="4" t="s">
        <v>490</v>
      </c>
      <c r="N139" s="4" t="s">
        <v>161</v>
      </c>
      <c r="O139" s="10">
        <f>MFF_Pivot_DOOS[[#This Row],[RRP]]/2</f>
        <v>90</v>
      </c>
      <c r="P139" s="5">
        <v>180</v>
      </c>
      <c r="Q139" s="4" t="s">
        <v>491</v>
      </c>
      <c r="R139" s="3">
        <v>6</v>
      </c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>
        <v>5</v>
      </c>
      <c r="AU139"/>
      <c r="AV139">
        <v>1</v>
      </c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</row>
    <row r="140" spans="1:70" ht="80.099999999999994" customHeight="1">
      <c r="A140" s="9" t="str">
        <f t="shared" si="4"/>
        <v>Link to Image</v>
      </c>
      <c r="B140" s="4" t="s">
        <v>240</v>
      </c>
      <c r="C140" s="4" t="e" vm="109">
        <f t="shared" si="5"/>
        <v>#VALUE!</v>
      </c>
      <c r="E140" s="4" t="s">
        <v>154</v>
      </c>
      <c r="F140" s="4" t="s">
        <v>155</v>
      </c>
      <c r="G140" s="4" t="s">
        <v>104</v>
      </c>
      <c r="H140" s="4" t="s">
        <v>156</v>
      </c>
      <c r="I140" s="4" t="s">
        <v>73</v>
      </c>
      <c r="J140" s="4" t="s">
        <v>492</v>
      </c>
      <c r="K140" s="4" t="s">
        <v>493</v>
      </c>
      <c r="L140" s="4" t="s">
        <v>494</v>
      </c>
      <c r="M140" s="4" t="s">
        <v>495</v>
      </c>
      <c r="N140" s="4" t="s">
        <v>161</v>
      </c>
      <c r="O140" s="10">
        <f>MFF_Pivot_DOOS[[#This Row],[RRP]]/2</f>
        <v>100</v>
      </c>
      <c r="P140" s="5">
        <v>200</v>
      </c>
      <c r="Q140" s="4" t="s">
        <v>496</v>
      </c>
      <c r="R140" s="3">
        <v>1</v>
      </c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>
        <v>1</v>
      </c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</row>
    <row r="141" spans="1:70" ht="80.099999999999994" customHeight="1">
      <c r="A141" s="9" t="str">
        <f t="shared" si="4"/>
        <v>Link to Image</v>
      </c>
      <c r="B141" s="4" t="s">
        <v>240</v>
      </c>
      <c r="C141" s="4" t="e" vm="110">
        <f t="shared" si="5"/>
        <v>#VALUE!</v>
      </c>
      <c r="E141" s="4" t="s">
        <v>154</v>
      </c>
      <c r="F141" s="4" t="s">
        <v>126</v>
      </c>
      <c r="G141" s="4" t="s">
        <v>104</v>
      </c>
      <c r="H141" s="4" t="s">
        <v>156</v>
      </c>
      <c r="I141" s="4" t="s">
        <v>73</v>
      </c>
      <c r="J141" s="4" t="s">
        <v>497</v>
      </c>
      <c r="K141" s="4" t="s">
        <v>498</v>
      </c>
      <c r="L141" s="4" t="s">
        <v>151</v>
      </c>
      <c r="M141" s="4" t="s">
        <v>152</v>
      </c>
      <c r="N141" s="4" t="s">
        <v>161</v>
      </c>
      <c r="O141" s="10">
        <f>MFF_Pivot_DOOS[[#This Row],[RRP]]/2</f>
        <v>50</v>
      </c>
      <c r="P141" s="5">
        <v>100</v>
      </c>
      <c r="Q141" s="4" t="s">
        <v>499</v>
      </c>
      <c r="R141" s="3">
        <v>1</v>
      </c>
      <c r="X141" s="3">
        <v>1</v>
      </c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</row>
    <row r="142" spans="1:70" ht="80.099999999999994" customHeight="1">
      <c r="A142" s="9" t="str">
        <f t="shared" si="4"/>
        <v>Link to Image</v>
      </c>
      <c r="B142" s="4" t="s">
        <v>240</v>
      </c>
      <c r="C142" s="4" t="e" vm="111">
        <f t="shared" si="5"/>
        <v>#VALUE!</v>
      </c>
      <c r="E142" s="4" t="s">
        <v>154</v>
      </c>
      <c r="F142" s="4" t="s">
        <v>126</v>
      </c>
      <c r="G142" s="4" t="s">
        <v>104</v>
      </c>
      <c r="H142" s="4" t="s">
        <v>156</v>
      </c>
      <c r="I142" s="4" t="s">
        <v>73</v>
      </c>
      <c r="J142" s="4" t="s">
        <v>497</v>
      </c>
      <c r="K142" s="4" t="s">
        <v>498</v>
      </c>
      <c r="L142" s="4" t="s">
        <v>500</v>
      </c>
      <c r="M142" s="4" t="s">
        <v>501</v>
      </c>
      <c r="N142" s="4" t="s">
        <v>161</v>
      </c>
      <c r="O142" s="10">
        <f>MFF_Pivot_DOOS[[#This Row],[RRP]]/2</f>
        <v>50</v>
      </c>
      <c r="P142" s="5">
        <v>100</v>
      </c>
      <c r="Q142" s="4" t="s">
        <v>502</v>
      </c>
      <c r="R142" s="3">
        <v>5</v>
      </c>
      <c r="Y142" s="3">
        <v>1</v>
      </c>
      <c r="Z142" s="3">
        <v>2</v>
      </c>
      <c r="AA142" s="3">
        <v>2</v>
      </c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</row>
    <row r="143" spans="1:70" ht="80.099999999999994" customHeight="1">
      <c r="A143" s="9" t="str">
        <f t="shared" si="4"/>
        <v>Link to Image</v>
      </c>
      <c r="B143" s="4" t="s">
        <v>240</v>
      </c>
      <c r="C143" s="4" t="e" vm="112">
        <f t="shared" si="5"/>
        <v>#VALUE!</v>
      </c>
      <c r="E143" s="4" t="s">
        <v>154</v>
      </c>
      <c r="F143" s="4" t="s">
        <v>126</v>
      </c>
      <c r="G143" s="4" t="s">
        <v>104</v>
      </c>
      <c r="H143" s="4" t="s">
        <v>156</v>
      </c>
      <c r="I143" s="4" t="s">
        <v>73</v>
      </c>
      <c r="J143" s="4" t="s">
        <v>497</v>
      </c>
      <c r="K143" s="4" t="s">
        <v>498</v>
      </c>
      <c r="L143" s="4" t="s">
        <v>503</v>
      </c>
      <c r="M143" s="4" t="s">
        <v>504</v>
      </c>
      <c r="N143" s="4" t="s">
        <v>161</v>
      </c>
      <c r="O143" s="10">
        <f>MFF_Pivot_DOOS[[#This Row],[RRP]]/2</f>
        <v>50</v>
      </c>
      <c r="P143" s="5">
        <v>100</v>
      </c>
      <c r="Q143" s="4" t="s">
        <v>505</v>
      </c>
      <c r="R143" s="3">
        <v>1</v>
      </c>
      <c r="V143" s="3">
        <v>1</v>
      </c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</row>
    <row r="144" spans="1:70" ht="80.099999999999994" customHeight="1">
      <c r="A144" s="9" t="str">
        <f t="shared" si="4"/>
        <v>Link to Image</v>
      </c>
      <c r="B144" s="4" t="s">
        <v>240</v>
      </c>
      <c r="C144" s="4" t="e" vm="113">
        <f t="shared" si="5"/>
        <v>#VALUE!</v>
      </c>
      <c r="E144" s="4" t="s">
        <v>154</v>
      </c>
      <c r="F144" s="4" t="s">
        <v>155</v>
      </c>
      <c r="G144" s="4" t="s">
        <v>104</v>
      </c>
      <c r="H144" s="4" t="s">
        <v>156</v>
      </c>
      <c r="I144" s="4" t="s">
        <v>73</v>
      </c>
      <c r="J144" s="4" t="s">
        <v>157</v>
      </c>
      <c r="K144" s="4" t="s">
        <v>158</v>
      </c>
      <c r="L144" s="4" t="s">
        <v>315</v>
      </c>
      <c r="M144" s="4" t="s">
        <v>316</v>
      </c>
      <c r="N144" s="4" t="s">
        <v>161</v>
      </c>
      <c r="O144" s="10">
        <f>MFF_Pivot_DOOS[[#This Row],[RRP]]/2</f>
        <v>75</v>
      </c>
      <c r="P144" s="5">
        <v>150</v>
      </c>
      <c r="Q144" s="4" t="s">
        <v>506</v>
      </c>
      <c r="R144" s="3">
        <v>3</v>
      </c>
      <c r="X144" s="3">
        <v>2</v>
      </c>
      <c r="Z144" s="3">
        <v>1</v>
      </c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</row>
    <row r="145" spans="1:70" ht="80.099999999999994" customHeight="1">
      <c r="A145" s="9" t="str">
        <f t="shared" si="4"/>
        <v>Link to Image</v>
      </c>
      <c r="B145" s="4" t="s">
        <v>240</v>
      </c>
      <c r="C145" s="4" t="e" vm="114">
        <f t="shared" si="5"/>
        <v>#VALUE!</v>
      </c>
      <c r="E145" s="4" t="s">
        <v>154</v>
      </c>
      <c r="F145" s="4" t="s">
        <v>155</v>
      </c>
      <c r="G145" s="4" t="s">
        <v>71</v>
      </c>
      <c r="H145" s="4" t="s">
        <v>156</v>
      </c>
      <c r="I145" s="4" t="s">
        <v>73</v>
      </c>
      <c r="J145" s="4" t="s">
        <v>507</v>
      </c>
      <c r="K145" s="4" t="s">
        <v>508</v>
      </c>
      <c r="L145" s="4" t="s">
        <v>315</v>
      </c>
      <c r="M145" s="4" t="s">
        <v>316</v>
      </c>
      <c r="N145" s="4" t="s">
        <v>161</v>
      </c>
      <c r="O145" s="10">
        <f>MFF_Pivot_DOOS[[#This Row],[RRP]]/2</f>
        <v>65</v>
      </c>
      <c r="P145" s="5">
        <v>130</v>
      </c>
      <c r="Q145" s="4" t="s">
        <v>509</v>
      </c>
      <c r="R145" s="3">
        <v>1</v>
      </c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>
        <v>1</v>
      </c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</row>
    <row r="146" spans="1:70" ht="80.099999999999994" customHeight="1">
      <c r="A146" s="9" t="str">
        <f t="shared" si="4"/>
        <v>Link to Image</v>
      </c>
      <c r="B146" s="4" t="s">
        <v>240</v>
      </c>
      <c r="C146" s="4" t="e" vm="115">
        <f t="shared" si="5"/>
        <v>#VALUE!</v>
      </c>
      <c r="E146" s="4" t="s">
        <v>154</v>
      </c>
      <c r="F146" s="4" t="s">
        <v>155</v>
      </c>
      <c r="G146" s="4" t="s">
        <v>71</v>
      </c>
      <c r="H146" s="4" t="s">
        <v>156</v>
      </c>
      <c r="I146" s="4" t="s">
        <v>73</v>
      </c>
      <c r="J146" s="4" t="s">
        <v>507</v>
      </c>
      <c r="K146" s="4" t="s">
        <v>508</v>
      </c>
      <c r="L146" s="4" t="s">
        <v>165</v>
      </c>
      <c r="M146" s="4" t="s">
        <v>166</v>
      </c>
      <c r="N146" s="4" t="s">
        <v>161</v>
      </c>
      <c r="O146" s="10">
        <f>MFF_Pivot_DOOS[[#This Row],[RRP]]/2</f>
        <v>65</v>
      </c>
      <c r="P146" s="5">
        <v>130</v>
      </c>
      <c r="Q146" s="4" t="s">
        <v>510</v>
      </c>
      <c r="R146" s="3">
        <v>1</v>
      </c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>
        <v>1</v>
      </c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</row>
    <row r="147" spans="1:70" ht="80.099999999999994" customHeight="1">
      <c r="A147" s="9" t="str">
        <f t="shared" si="4"/>
        <v>Link to Image</v>
      </c>
      <c r="B147" s="4" t="s">
        <v>240</v>
      </c>
      <c r="C147" s="4" t="e" vm="116">
        <f t="shared" si="5"/>
        <v>#VALUE!</v>
      </c>
      <c r="E147" s="4" t="s">
        <v>154</v>
      </c>
      <c r="F147" s="4" t="s">
        <v>155</v>
      </c>
      <c r="G147" s="4" t="s">
        <v>71</v>
      </c>
      <c r="H147" s="4" t="s">
        <v>156</v>
      </c>
      <c r="I147" s="4" t="s">
        <v>73</v>
      </c>
      <c r="J147" s="4" t="s">
        <v>511</v>
      </c>
      <c r="K147" s="4" t="s">
        <v>512</v>
      </c>
      <c r="L147" s="4" t="s">
        <v>315</v>
      </c>
      <c r="M147" s="4" t="s">
        <v>316</v>
      </c>
      <c r="N147" s="4" t="s">
        <v>161</v>
      </c>
      <c r="O147" s="10">
        <f>MFF_Pivot_DOOS[[#This Row],[RRP]]/2</f>
        <v>75</v>
      </c>
      <c r="P147" s="5">
        <v>150</v>
      </c>
      <c r="Q147" s="4" t="s">
        <v>513</v>
      </c>
      <c r="R147" s="3">
        <v>2</v>
      </c>
      <c r="U147" s="3">
        <v>1</v>
      </c>
      <c r="W147" s="3">
        <v>1</v>
      </c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</row>
    <row r="148" spans="1:70" ht="80.099999999999994" customHeight="1">
      <c r="A148" s="9" t="str">
        <f t="shared" si="4"/>
        <v>Link to Image</v>
      </c>
      <c r="B148" s="4" t="s">
        <v>240</v>
      </c>
      <c r="C148" s="4" t="e" vm="117">
        <f t="shared" si="5"/>
        <v>#VALUE!</v>
      </c>
      <c r="E148" s="4" t="s">
        <v>154</v>
      </c>
      <c r="F148" s="4" t="s">
        <v>155</v>
      </c>
      <c r="G148" s="4" t="s">
        <v>71</v>
      </c>
      <c r="H148" s="4" t="s">
        <v>156</v>
      </c>
      <c r="I148" s="4" t="s">
        <v>73</v>
      </c>
      <c r="J148" s="4" t="s">
        <v>511</v>
      </c>
      <c r="K148" s="4" t="s">
        <v>512</v>
      </c>
      <c r="L148" s="4" t="s">
        <v>514</v>
      </c>
      <c r="M148" s="4" t="s">
        <v>515</v>
      </c>
      <c r="N148" s="4" t="s">
        <v>161</v>
      </c>
      <c r="O148" s="10">
        <f>MFF_Pivot_DOOS[[#This Row],[RRP]]/2</f>
        <v>75</v>
      </c>
      <c r="P148" s="5">
        <v>150</v>
      </c>
      <c r="Q148" s="4" t="s">
        <v>516</v>
      </c>
      <c r="R148" s="3">
        <v>1</v>
      </c>
      <c r="S148" s="3">
        <v>1</v>
      </c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</row>
    <row r="149" spans="1:70" ht="80.099999999999994" customHeight="1">
      <c r="A149" s="9" t="str">
        <f t="shared" si="4"/>
        <v>Link to Image</v>
      </c>
      <c r="B149" s="4" t="s">
        <v>240</v>
      </c>
      <c r="C149" s="4" t="e" vm="118">
        <f t="shared" si="5"/>
        <v>#VALUE!</v>
      </c>
      <c r="E149" s="4" t="s">
        <v>517</v>
      </c>
      <c r="G149" s="4" t="s">
        <v>71</v>
      </c>
      <c r="H149" s="4" t="s">
        <v>148</v>
      </c>
      <c r="I149" s="4" t="s">
        <v>73</v>
      </c>
      <c r="J149" s="4" t="s">
        <v>518</v>
      </c>
      <c r="K149" s="4" t="s">
        <v>519</v>
      </c>
      <c r="L149" s="4" t="s">
        <v>520</v>
      </c>
      <c r="M149" s="4" t="s">
        <v>521</v>
      </c>
      <c r="N149" s="4" t="s">
        <v>161</v>
      </c>
      <c r="O149" s="10">
        <f>MFF_Pivot_DOOS[[#This Row],[RRP]]/2</f>
        <v>37.5</v>
      </c>
      <c r="P149" s="5">
        <v>75</v>
      </c>
      <c r="Q149" s="4" t="s">
        <v>522</v>
      </c>
      <c r="R149" s="3">
        <v>36</v>
      </c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>
        <v>4</v>
      </c>
      <c r="AP149">
        <v>3</v>
      </c>
      <c r="AQ149">
        <v>4</v>
      </c>
      <c r="AR149">
        <v>2</v>
      </c>
      <c r="AS149">
        <v>6</v>
      </c>
      <c r="AT149">
        <v>9</v>
      </c>
      <c r="AU149">
        <v>8</v>
      </c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</row>
    <row r="150" spans="1:70" ht="80.099999999999994" customHeight="1">
      <c r="A150" s="9" t="str">
        <f t="shared" si="4"/>
        <v>Link to Image</v>
      </c>
      <c r="B150" s="4" t="s">
        <v>240</v>
      </c>
      <c r="C150" s="4" t="e" vm="119">
        <f t="shared" si="5"/>
        <v>#VALUE!</v>
      </c>
      <c r="E150" s="4" t="s">
        <v>70</v>
      </c>
      <c r="F150" s="4" t="s">
        <v>126</v>
      </c>
      <c r="G150" s="4" t="s">
        <v>81</v>
      </c>
      <c r="H150" s="4" t="s">
        <v>148</v>
      </c>
      <c r="I150" s="4" t="s">
        <v>73</v>
      </c>
      <c r="J150" s="4" t="s">
        <v>208</v>
      </c>
      <c r="K150" s="4" t="s">
        <v>209</v>
      </c>
      <c r="L150" s="4" t="s">
        <v>264</v>
      </c>
      <c r="M150" s="4" t="s">
        <v>265</v>
      </c>
      <c r="N150" s="4" t="s">
        <v>87</v>
      </c>
      <c r="O150" s="10">
        <f>MFF_Pivot_DOOS[[#This Row],[RRP]]/2</f>
        <v>32.5</v>
      </c>
      <c r="P150" s="5">
        <v>65</v>
      </c>
      <c r="Q150" s="4" t="s">
        <v>523</v>
      </c>
      <c r="R150" s="3">
        <v>13</v>
      </c>
      <c r="AB150"/>
      <c r="AC150"/>
      <c r="AD150"/>
      <c r="AE150"/>
      <c r="AF150"/>
      <c r="AG150"/>
      <c r="AH150"/>
      <c r="AI150"/>
      <c r="AJ150">
        <v>3</v>
      </c>
      <c r="AK150">
        <v>4</v>
      </c>
      <c r="AL150">
        <v>2</v>
      </c>
      <c r="AM150">
        <v>4</v>
      </c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</row>
    <row r="151" spans="1:70" ht="80.099999999999994" customHeight="1">
      <c r="A151" s="9" t="str">
        <f t="shared" si="4"/>
        <v>Link to Image</v>
      </c>
      <c r="B151" s="4" t="s">
        <v>240</v>
      </c>
      <c r="C151" s="4" t="e" vm="120">
        <f t="shared" si="5"/>
        <v>#VALUE!</v>
      </c>
      <c r="E151" s="4" t="s">
        <v>70</v>
      </c>
      <c r="F151" s="4" t="s">
        <v>126</v>
      </c>
      <c r="G151" s="4" t="s">
        <v>81</v>
      </c>
      <c r="H151" s="4" t="s">
        <v>148</v>
      </c>
      <c r="I151" s="4" t="s">
        <v>73</v>
      </c>
      <c r="J151" s="4" t="s">
        <v>208</v>
      </c>
      <c r="K151" s="4" t="s">
        <v>209</v>
      </c>
      <c r="L151" s="4" t="s">
        <v>372</v>
      </c>
      <c r="M151" s="4" t="s">
        <v>373</v>
      </c>
      <c r="N151" s="4" t="s">
        <v>87</v>
      </c>
      <c r="O151" s="10">
        <f>MFF_Pivot_DOOS[[#This Row],[RRP]]/2</f>
        <v>32.5</v>
      </c>
      <c r="P151" s="5">
        <v>65</v>
      </c>
      <c r="Q151" s="4" t="s">
        <v>524</v>
      </c>
      <c r="R151" s="3">
        <v>13</v>
      </c>
      <c r="AB151"/>
      <c r="AC151"/>
      <c r="AD151"/>
      <c r="AE151"/>
      <c r="AF151"/>
      <c r="AG151"/>
      <c r="AH151">
        <v>1</v>
      </c>
      <c r="AI151"/>
      <c r="AJ151">
        <v>4</v>
      </c>
      <c r="AK151">
        <v>3</v>
      </c>
      <c r="AL151">
        <v>5</v>
      </c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</row>
    <row r="152" spans="1:70" ht="80.099999999999994" customHeight="1">
      <c r="A152" s="9" t="str">
        <f t="shared" si="4"/>
        <v>Link to Image</v>
      </c>
      <c r="B152" s="4" t="s">
        <v>240</v>
      </c>
      <c r="C152" s="4" t="e" vm="121">
        <f t="shared" si="5"/>
        <v>#VALUE!</v>
      </c>
      <c r="E152" s="4" t="s">
        <v>70</v>
      </c>
      <c r="F152" s="4" t="s">
        <v>126</v>
      </c>
      <c r="G152" s="4" t="s">
        <v>81</v>
      </c>
      <c r="H152" s="4" t="s">
        <v>148</v>
      </c>
      <c r="I152" s="4" t="s">
        <v>73</v>
      </c>
      <c r="J152" s="4" t="s">
        <v>208</v>
      </c>
      <c r="K152" s="4" t="s">
        <v>209</v>
      </c>
      <c r="L152" s="4" t="s">
        <v>383</v>
      </c>
      <c r="M152" s="4" t="s">
        <v>384</v>
      </c>
      <c r="N152" s="4" t="s">
        <v>87</v>
      </c>
      <c r="O152" s="10">
        <f>MFF_Pivot_DOOS[[#This Row],[RRP]]/2</f>
        <v>32.5</v>
      </c>
      <c r="P152" s="5">
        <v>65</v>
      </c>
      <c r="Q152" s="4" t="s">
        <v>525</v>
      </c>
      <c r="R152" s="3">
        <v>1</v>
      </c>
      <c r="AB152"/>
      <c r="AC152"/>
      <c r="AD152"/>
      <c r="AE152"/>
      <c r="AF152"/>
      <c r="AG152"/>
      <c r="AH152"/>
      <c r="AI152"/>
      <c r="AJ152">
        <v>1</v>
      </c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</row>
    <row r="153" spans="1:70" ht="80.099999999999994" customHeight="1">
      <c r="A153" s="9" t="str">
        <f t="shared" si="4"/>
        <v>Link to Image</v>
      </c>
      <c r="B153" s="4" t="s">
        <v>240</v>
      </c>
      <c r="C153" s="4" t="e" vm="122">
        <f t="shared" si="5"/>
        <v>#VALUE!</v>
      </c>
      <c r="E153" s="4" t="s">
        <v>70</v>
      </c>
      <c r="F153" s="4" t="s">
        <v>126</v>
      </c>
      <c r="G153" s="4" t="s">
        <v>81</v>
      </c>
      <c r="H153" s="4" t="s">
        <v>148</v>
      </c>
      <c r="I153" s="4" t="s">
        <v>73</v>
      </c>
      <c r="J153" s="4" t="s">
        <v>208</v>
      </c>
      <c r="K153" s="4" t="s">
        <v>209</v>
      </c>
      <c r="L153" s="4" t="s">
        <v>526</v>
      </c>
      <c r="M153" s="4" t="s">
        <v>527</v>
      </c>
      <c r="N153" s="4" t="s">
        <v>87</v>
      </c>
      <c r="O153" s="10">
        <f>MFF_Pivot_DOOS[[#This Row],[RRP]]/2</f>
        <v>32.5</v>
      </c>
      <c r="P153" s="5">
        <v>65</v>
      </c>
      <c r="Q153" s="4" t="s">
        <v>528</v>
      </c>
      <c r="R153" s="3">
        <v>9</v>
      </c>
      <c r="AB153"/>
      <c r="AC153"/>
      <c r="AD153"/>
      <c r="AE153"/>
      <c r="AF153"/>
      <c r="AG153"/>
      <c r="AH153"/>
      <c r="AI153"/>
      <c r="AJ153">
        <v>6</v>
      </c>
      <c r="AK153"/>
      <c r="AL153">
        <v>3</v>
      </c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</row>
    <row r="154" spans="1:70" ht="80.099999999999994" customHeight="1">
      <c r="A154" s="9" t="str">
        <f t="shared" si="4"/>
        <v>Link to Image</v>
      </c>
      <c r="B154" s="4" t="s">
        <v>240</v>
      </c>
      <c r="C154" s="4" t="e" vm="123">
        <f t="shared" si="5"/>
        <v>#VALUE!</v>
      </c>
      <c r="E154" s="4" t="s">
        <v>70</v>
      </c>
      <c r="F154" s="4" t="s">
        <v>126</v>
      </c>
      <c r="G154" s="4" t="s">
        <v>81</v>
      </c>
      <c r="H154" s="4" t="s">
        <v>82</v>
      </c>
      <c r="I154" s="4" t="s">
        <v>73</v>
      </c>
      <c r="J154" s="4" t="s">
        <v>529</v>
      </c>
      <c r="K154" s="4" t="s">
        <v>84</v>
      </c>
      <c r="L154" s="4" t="s">
        <v>287</v>
      </c>
      <c r="M154" s="4" t="s">
        <v>288</v>
      </c>
      <c r="N154" s="4" t="s">
        <v>87</v>
      </c>
      <c r="O154" s="10">
        <f>MFF_Pivot_DOOS[[#This Row],[RRP]]/2</f>
        <v>42.5</v>
      </c>
      <c r="P154" s="5">
        <v>85</v>
      </c>
      <c r="Q154" s="4" t="s">
        <v>530</v>
      </c>
      <c r="R154" s="3">
        <v>14</v>
      </c>
      <c r="AB154"/>
      <c r="AC154"/>
      <c r="AD154"/>
      <c r="AE154"/>
      <c r="AF154"/>
      <c r="AG154"/>
      <c r="AH154">
        <v>2</v>
      </c>
      <c r="AI154">
        <v>3</v>
      </c>
      <c r="AJ154"/>
      <c r="AK154">
        <v>9</v>
      </c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</row>
    <row r="155" spans="1:70" ht="80.099999999999994" customHeight="1">
      <c r="A155" s="9" t="str">
        <f t="shared" si="4"/>
        <v>Link to Image</v>
      </c>
      <c r="B155" s="4" t="s">
        <v>240</v>
      </c>
      <c r="C155" s="4" t="e" vm="123">
        <f t="shared" si="5"/>
        <v>#VALUE!</v>
      </c>
      <c r="D155" s="4" t="s">
        <v>96</v>
      </c>
      <c r="E155" s="4" t="s">
        <v>70</v>
      </c>
      <c r="F155" s="4" t="s">
        <v>126</v>
      </c>
      <c r="G155" s="4" t="s">
        <v>81</v>
      </c>
      <c r="H155" s="4" t="s">
        <v>82</v>
      </c>
      <c r="I155" s="4" t="s">
        <v>73</v>
      </c>
      <c r="J155" s="4" t="s">
        <v>529</v>
      </c>
      <c r="K155" s="4" t="s">
        <v>84</v>
      </c>
      <c r="L155" s="4" t="s">
        <v>287</v>
      </c>
      <c r="M155" s="4" t="s">
        <v>288</v>
      </c>
      <c r="N155" s="4" t="s">
        <v>87</v>
      </c>
      <c r="O155" s="10">
        <f>MFF_Pivot_DOOS[[#This Row],[RRP]]/2</f>
        <v>42.5</v>
      </c>
      <c r="P155" s="5">
        <v>85</v>
      </c>
      <c r="Q155" s="4" t="s">
        <v>530</v>
      </c>
      <c r="R155" s="3">
        <v>1</v>
      </c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>
        <v>1</v>
      </c>
      <c r="BO155"/>
      <c r="BP155"/>
      <c r="BQ155"/>
      <c r="BR155"/>
    </row>
    <row r="156" spans="1:70" ht="80.099999999999994" customHeight="1">
      <c r="A156" s="9" t="str">
        <f t="shared" si="4"/>
        <v>Link to Image</v>
      </c>
      <c r="B156" s="4" t="s">
        <v>240</v>
      </c>
      <c r="C156" s="4" t="e" vm="124">
        <f t="shared" si="5"/>
        <v>#VALUE!</v>
      </c>
      <c r="E156" s="4" t="s">
        <v>70</v>
      </c>
      <c r="F156" s="4" t="s">
        <v>126</v>
      </c>
      <c r="G156" s="4" t="s">
        <v>81</v>
      </c>
      <c r="H156" s="4" t="s">
        <v>82</v>
      </c>
      <c r="I156" s="4" t="s">
        <v>73</v>
      </c>
      <c r="J156" s="4" t="s">
        <v>531</v>
      </c>
      <c r="K156" s="4" t="s">
        <v>532</v>
      </c>
      <c r="L156" s="4" t="s">
        <v>533</v>
      </c>
      <c r="M156" s="4" t="s">
        <v>534</v>
      </c>
      <c r="N156" s="4" t="s">
        <v>87</v>
      </c>
      <c r="O156" s="10">
        <f>MFF_Pivot_DOOS[[#This Row],[RRP]]/2</f>
        <v>42.5</v>
      </c>
      <c r="P156" s="5">
        <v>85</v>
      </c>
      <c r="Q156" s="4" t="s">
        <v>535</v>
      </c>
      <c r="R156" s="3">
        <v>1</v>
      </c>
      <c r="AB156"/>
      <c r="AC156"/>
      <c r="AD156"/>
      <c r="AE156"/>
      <c r="AF156"/>
      <c r="AG156">
        <v>1</v>
      </c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</row>
    <row r="157" spans="1:70" ht="80.099999999999994" customHeight="1">
      <c r="A157" s="9" t="str">
        <f t="shared" si="4"/>
        <v>Link to Image</v>
      </c>
      <c r="B157" s="4" t="s">
        <v>240</v>
      </c>
      <c r="C157" s="4" t="e" vm="125">
        <f t="shared" si="5"/>
        <v>#VALUE!</v>
      </c>
      <c r="E157" s="4" t="s">
        <v>70</v>
      </c>
      <c r="F157" s="4" t="s">
        <v>126</v>
      </c>
      <c r="G157" s="4" t="s">
        <v>81</v>
      </c>
      <c r="H157" s="4" t="s">
        <v>536</v>
      </c>
      <c r="I157" s="4" t="s">
        <v>73</v>
      </c>
      <c r="J157" s="4" t="s">
        <v>537</v>
      </c>
      <c r="K157" s="4" t="s">
        <v>538</v>
      </c>
      <c r="L157" s="4" t="s">
        <v>539</v>
      </c>
      <c r="M157" s="4" t="s">
        <v>540</v>
      </c>
      <c r="N157" s="4" t="s">
        <v>87</v>
      </c>
      <c r="O157" s="10">
        <f>MFF_Pivot_DOOS[[#This Row],[RRP]]/2</f>
        <v>40</v>
      </c>
      <c r="P157" s="5">
        <v>80</v>
      </c>
      <c r="Q157" s="4" t="s">
        <v>541</v>
      </c>
      <c r="R157" s="3">
        <v>44</v>
      </c>
      <c r="AB157"/>
      <c r="AC157"/>
      <c r="AD157"/>
      <c r="AE157"/>
      <c r="AF157"/>
      <c r="AG157">
        <v>1</v>
      </c>
      <c r="AH157">
        <v>1</v>
      </c>
      <c r="AI157">
        <v>1</v>
      </c>
      <c r="AJ157">
        <v>4</v>
      </c>
      <c r="AK157">
        <v>7</v>
      </c>
      <c r="AL157">
        <v>11</v>
      </c>
      <c r="AM157">
        <v>9</v>
      </c>
      <c r="AN157">
        <v>10</v>
      </c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</row>
    <row r="158" spans="1:70" ht="80.099999999999994" customHeight="1">
      <c r="A158" s="9" t="str">
        <f t="shared" si="4"/>
        <v>Link to Image</v>
      </c>
      <c r="B158" s="4" t="s">
        <v>240</v>
      </c>
      <c r="C158" s="4" t="e" vm="125">
        <f t="shared" si="5"/>
        <v>#VALUE!</v>
      </c>
      <c r="D158" s="4" t="s">
        <v>96</v>
      </c>
      <c r="E158" s="4" t="s">
        <v>70</v>
      </c>
      <c r="F158" s="4" t="s">
        <v>126</v>
      </c>
      <c r="G158" s="4" t="s">
        <v>81</v>
      </c>
      <c r="H158" s="4" t="s">
        <v>536</v>
      </c>
      <c r="I158" s="4" t="s">
        <v>73</v>
      </c>
      <c r="J158" s="4" t="s">
        <v>537</v>
      </c>
      <c r="K158" s="4" t="s">
        <v>538</v>
      </c>
      <c r="L158" s="4" t="s">
        <v>539</v>
      </c>
      <c r="M158" s="4" t="s">
        <v>540</v>
      </c>
      <c r="N158" s="4" t="s">
        <v>87</v>
      </c>
      <c r="O158" s="10">
        <f>MFF_Pivot_DOOS[[#This Row],[RRP]]/2</f>
        <v>40</v>
      </c>
      <c r="P158" s="5">
        <v>80</v>
      </c>
      <c r="Q158" s="4" t="s">
        <v>541</v>
      </c>
      <c r="R158" s="3">
        <v>5</v>
      </c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>
        <v>5</v>
      </c>
      <c r="BO158"/>
      <c r="BP158"/>
      <c r="BQ158"/>
      <c r="BR158"/>
    </row>
    <row r="159" spans="1:70" ht="80.099999999999994" customHeight="1">
      <c r="A159" s="9" t="str">
        <f t="shared" si="4"/>
        <v>Link to Image</v>
      </c>
      <c r="B159" s="4" t="s">
        <v>240</v>
      </c>
      <c r="C159" s="4" t="e" vm="126">
        <f t="shared" si="5"/>
        <v>#VALUE!</v>
      </c>
      <c r="E159" s="4" t="s">
        <v>70</v>
      </c>
      <c r="F159" s="4" t="s">
        <v>126</v>
      </c>
      <c r="G159" s="4" t="s">
        <v>81</v>
      </c>
      <c r="H159" s="4" t="s">
        <v>536</v>
      </c>
      <c r="I159" s="4" t="s">
        <v>73</v>
      </c>
      <c r="J159" s="4" t="s">
        <v>537</v>
      </c>
      <c r="K159" s="4" t="s">
        <v>538</v>
      </c>
      <c r="L159" s="4" t="s">
        <v>542</v>
      </c>
      <c r="M159" s="4" t="s">
        <v>543</v>
      </c>
      <c r="N159" s="4" t="s">
        <v>87</v>
      </c>
      <c r="O159" s="10">
        <f>MFF_Pivot_DOOS[[#This Row],[RRP]]/2</f>
        <v>40</v>
      </c>
      <c r="P159" s="5">
        <v>80</v>
      </c>
      <c r="Q159" s="4" t="s">
        <v>544</v>
      </c>
      <c r="R159" s="3">
        <v>39</v>
      </c>
      <c r="AB159"/>
      <c r="AC159"/>
      <c r="AD159"/>
      <c r="AE159"/>
      <c r="AF159"/>
      <c r="AG159">
        <v>6</v>
      </c>
      <c r="AH159">
        <v>5</v>
      </c>
      <c r="AI159">
        <v>3</v>
      </c>
      <c r="AJ159">
        <v>7</v>
      </c>
      <c r="AK159">
        <v>3</v>
      </c>
      <c r="AL159">
        <v>4</v>
      </c>
      <c r="AM159">
        <v>4</v>
      </c>
      <c r="AN159">
        <v>7</v>
      </c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</row>
    <row r="160" spans="1:70" ht="80.099999999999994" customHeight="1">
      <c r="A160" s="9" t="str">
        <f t="shared" si="4"/>
        <v>Link to Image</v>
      </c>
      <c r="B160" s="4" t="s">
        <v>240</v>
      </c>
      <c r="C160" s="4" t="e" vm="126">
        <f t="shared" si="5"/>
        <v>#VALUE!</v>
      </c>
      <c r="D160" s="4" t="s">
        <v>96</v>
      </c>
      <c r="E160" s="4" t="s">
        <v>70</v>
      </c>
      <c r="F160" s="4" t="s">
        <v>126</v>
      </c>
      <c r="G160" s="4" t="s">
        <v>81</v>
      </c>
      <c r="H160" s="4" t="s">
        <v>536</v>
      </c>
      <c r="I160" s="4" t="s">
        <v>73</v>
      </c>
      <c r="J160" s="4" t="s">
        <v>537</v>
      </c>
      <c r="K160" s="4" t="s">
        <v>538</v>
      </c>
      <c r="L160" s="4" t="s">
        <v>542</v>
      </c>
      <c r="M160" s="4" t="s">
        <v>543</v>
      </c>
      <c r="N160" s="4" t="s">
        <v>87</v>
      </c>
      <c r="O160" s="10">
        <f>MFF_Pivot_DOOS[[#This Row],[RRP]]/2</f>
        <v>40</v>
      </c>
      <c r="P160" s="5">
        <v>80</v>
      </c>
      <c r="Q160" s="4" t="s">
        <v>544</v>
      </c>
      <c r="R160" s="3">
        <v>2</v>
      </c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>
        <v>2</v>
      </c>
      <c r="BO160"/>
      <c r="BP160"/>
      <c r="BQ160"/>
      <c r="BR160"/>
    </row>
    <row r="161" spans="1:70" ht="80.099999999999994" customHeight="1">
      <c r="A161" s="9" t="str">
        <f t="shared" si="4"/>
        <v>Link to Image</v>
      </c>
      <c r="B161" s="4" t="s">
        <v>240</v>
      </c>
      <c r="C161" s="4" t="e" vm="127">
        <f t="shared" si="5"/>
        <v>#VALUE!</v>
      </c>
      <c r="E161" s="4" t="s">
        <v>70</v>
      </c>
      <c r="F161" s="4" t="s">
        <v>126</v>
      </c>
      <c r="G161" s="4" t="s">
        <v>81</v>
      </c>
      <c r="H161" s="4" t="s">
        <v>148</v>
      </c>
      <c r="I161" s="4" t="s">
        <v>73</v>
      </c>
      <c r="J161" s="4" t="s">
        <v>545</v>
      </c>
      <c r="K161" s="4" t="s">
        <v>546</v>
      </c>
      <c r="L161" s="4" t="s">
        <v>547</v>
      </c>
      <c r="M161" s="4" t="s">
        <v>548</v>
      </c>
      <c r="N161" s="4" t="s">
        <v>161</v>
      </c>
      <c r="O161" s="10">
        <f>MFF_Pivot_DOOS[[#This Row],[RRP]]/2</f>
        <v>25</v>
      </c>
      <c r="P161" s="5">
        <v>50</v>
      </c>
      <c r="Q161" s="4" t="s">
        <v>549</v>
      </c>
      <c r="R161" s="3">
        <v>2</v>
      </c>
      <c r="AB161"/>
      <c r="AC161"/>
      <c r="AD161"/>
      <c r="AE161"/>
      <c r="AF161"/>
      <c r="AG161"/>
      <c r="AH161"/>
      <c r="AI161"/>
      <c r="AJ161"/>
      <c r="AK161">
        <v>1</v>
      </c>
      <c r="AL161"/>
      <c r="AM161">
        <v>1</v>
      </c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</row>
    <row r="162" spans="1:70" ht="80.099999999999994" customHeight="1">
      <c r="A162" s="9" t="str">
        <f t="shared" si="4"/>
        <v>Link to Image</v>
      </c>
      <c r="B162" s="4" t="s">
        <v>240</v>
      </c>
      <c r="C162" s="4" t="e" vm="128">
        <f t="shared" si="5"/>
        <v>#VALUE!</v>
      </c>
      <c r="E162" s="4" t="s">
        <v>70</v>
      </c>
      <c r="F162" s="4" t="s">
        <v>126</v>
      </c>
      <c r="G162" s="4" t="s">
        <v>113</v>
      </c>
      <c r="H162" s="4" t="s">
        <v>148</v>
      </c>
      <c r="I162" s="4" t="s">
        <v>73</v>
      </c>
      <c r="J162" s="4" t="s">
        <v>550</v>
      </c>
      <c r="K162" s="4" t="s">
        <v>551</v>
      </c>
      <c r="L162" s="4" t="s">
        <v>552</v>
      </c>
      <c r="M162" s="4" t="s">
        <v>553</v>
      </c>
      <c r="N162" s="4" t="s">
        <v>87</v>
      </c>
      <c r="O162" s="10">
        <f>MFF_Pivot_DOOS[[#This Row],[RRP]]/2</f>
        <v>37.5</v>
      </c>
      <c r="P162" s="5">
        <v>75</v>
      </c>
      <c r="Q162" s="4" t="s">
        <v>554</v>
      </c>
      <c r="R162" s="3">
        <v>1</v>
      </c>
      <c r="AB162"/>
      <c r="AC162"/>
      <c r="AD162"/>
      <c r="AE162"/>
      <c r="AF162"/>
      <c r="AG162"/>
      <c r="AH162"/>
      <c r="AI162"/>
      <c r="AJ162"/>
      <c r="AK162"/>
      <c r="AL162"/>
      <c r="AM162">
        <v>1</v>
      </c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</row>
    <row r="163" spans="1:70" ht="80.099999999999994" customHeight="1">
      <c r="A163" s="9" t="str">
        <f t="shared" si="4"/>
        <v>Link to Image</v>
      </c>
      <c r="B163" s="4" t="s">
        <v>240</v>
      </c>
      <c r="C163" s="4" t="e" vm="129">
        <f t="shared" si="5"/>
        <v>#VALUE!</v>
      </c>
      <c r="E163" s="4" t="s">
        <v>70</v>
      </c>
      <c r="F163" s="4" t="s">
        <v>126</v>
      </c>
      <c r="G163" s="4" t="s">
        <v>113</v>
      </c>
      <c r="H163" s="4" t="s">
        <v>148</v>
      </c>
      <c r="I163" s="4" t="s">
        <v>73</v>
      </c>
      <c r="J163" s="4" t="s">
        <v>555</v>
      </c>
      <c r="K163" s="4" t="s">
        <v>556</v>
      </c>
      <c r="L163" s="4" t="s">
        <v>557</v>
      </c>
      <c r="M163" s="4" t="s">
        <v>558</v>
      </c>
      <c r="N163" s="4" t="s">
        <v>87</v>
      </c>
      <c r="O163" s="10">
        <f>MFF_Pivot_DOOS[[#This Row],[RRP]]/2</f>
        <v>30</v>
      </c>
      <c r="P163" s="5">
        <v>60</v>
      </c>
      <c r="Q163" s="4" t="s">
        <v>559</v>
      </c>
      <c r="R163" s="3">
        <v>1</v>
      </c>
      <c r="AB163"/>
      <c r="AC163"/>
      <c r="AD163"/>
      <c r="AE163"/>
      <c r="AF163"/>
      <c r="AG163"/>
      <c r="AH163"/>
      <c r="AI163"/>
      <c r="AJ163"/>
      <c r="AK163"/>
      <c r="AL163">
        <v>1</v>
      </c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</row>
    <row r="164" spans="1:70" ht="80.099999999999994" customHeight="1">
      <c r="A164" s="9" t="str">
        <f t="shared" si="4"/>
        <v>Link to Image</v>
      </c>
      <c r="B164" s="4" t="s">
        <v>240</v>
      </c>
      <c r="C164" s="4" t="e" vm="130">
        <f t="shared" si="5"/>
        <v>#VALUE!</v>
      </c>
      <c r="E164" s="4" t="s">
        <v>70</v>
      </c>
      <c r="F164" s="4" t="s">
        <v>126</v>
      </c>
      <c r="G164" s="4" t="s">
        <v>113</v>
      </c>
      <c r="H164" s="4" t="s">
        <v>142</v>
      </c>
      <c r="I164" s="4" t="s">
        <v>73</v>
      </c>
      <c r="J164" s="4" t="s">
        <v>560</v>
      </c>
      <c r="K164" s="4" t="s">
        <v>561</v>
      </c>
      <c r="L164" s="4" t="s">
        <v>151</v>
      </c>
      <c r="M164" s="4" t="s">
        <v>152</v>
      </c>
      <c r="N164" s="4" t="s">
        <v>206</v>
      </c>
      <c r="O164" s="10">
        <f>MFF_Pivot_DOOS[[#This Row],[RRP]]/2</f>
        <v>22.5</v>
      </c>
      <c r="P164" s="5">
        <v>45</v>
      </c>
      <c r="Q164" s="4" t="s">
        <v>562</v>
      </c>
      <c r="R164" s="3">
        <v>43</v>
      </c>
      <c r="AB164"/>
      <c r="AC164"/>
      <c r="AD164"/>
      <c r="AE164"/>
      <c r="AF164"/>
      <c r="AG164">
        <v>6</v>
      </c>
      <c r="AH164"/>
      <c r="AI164">
        <v>10</v>
      </c>
      <c r="AJ164">
        <v>10</v>
      </c>
      <c r="AK164">
        <v>12</v>
      </c>
      <c r="AL164">
        <v>5</v>
      </c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</row>
    <row r="165" spans="1:70" ht="80.099999999999994" customHeight="1">
      <c r="A165" s="9" t="str">
        <f t="shared" si="4"/>
        <v>Link to Image</v>
      </c>
      <c r="B165" s="4" t="s">
        <v>240</v>
      </c>
      <c r="C165" s="4" t="e" vm="130">
        <f t="shared" si="5"/>
        <v>#VALUE!</v>
      </c>
      <c r="D165" s="4" t="s">
        <v>96</v>
      </c>
      <c r="E165" s="4" t="s">
        <v>70</v>
      </c>
      <c r="F165" s="4" t="s">
        <v>126</v>
      </c>
      <c r="G165" s="4" t="s">
        <v>113</v>
      </c>
      <c r="H165" s="4" t="s">
        <v>142</v>
      </c>
      <c r="I165" s="4" t="s">
        <v>73</v>
      </c>
      <c r="J165" s="4" t="s">
        <v>560</v>
      </c>
      <c r="K165" s="4" t="s">
        <v>561</v>
      </c>
      <c r="L165" s="4" t="s">
        <v>151</v>
      </c>
      <c r="M165" s="4" t="s">
        <v>152</v>
      </c>
      <c r="N165" s="4" t="s">
        <v>206</v>
      </c>
      <c r="O165" s="10">
        <f>MFF_Pivot_DOOS[[#This Row],[RRP]]/2</f>
        <v>22.5</v>
      </c>
      <c r="P165" s="5">
        <v>45</v>
      </c>
      <c r="Q165" s="4" t="s">
        <v>562</v>
      </c>
      <c r="R165" s="3">
        <v>18</v>
      </c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>
        <v>2</v>
      </c>
      <c r="BL165">
        <v>2</v>
      </c>
      <c r="BM165"/>
      <c r="BN165">
        <v>14</v>
      </c>
      <c r="BO165"/>
      <c r="BP165"/>
      <c r="BQ165"/>
      <c r="BR165"/>
    </row>
    <row r="166" spans="1:70" ht="80.099999999999994" customHeight="1">
      <c r="A166" s="9" t="str">
        <f t="shared" si="4"/>
        <v>Link to Image</v>
      </c>
      <c r="B166" s="4" t="s">
        <v>240</v>
      </c>
      <c r="C166" s="4" t="e" vm="131">
        <f t="shared" si="5"/>
        <v>#VALUE!</v>
      </c>
      <c r="E166" s="4" t="s">
        <v>70</v>
      </c>
      <c r="F166" s="4" t="s">
        <v>126</v>
      </c>
      <c r="G166" s="4" t="s">
        <v>113</v>
      </c>
      <c r="H166" s="4" t="s">
        <v>142</v>
      </c>
      <c r="I166" s="4" t="s">
        <v>73</v>
      </c>
      <c r="J166" s="4" t="s">
        <v>560</v>
      </c>
      <c r="K166" s="4" t="s">
        <v>561</v>
      </c>
      <c r="L166" s="4" t="s">
        <v>563</v>
      </c>
      <c r="M166" s="4" t="s">
        <v>564</v>
      </c>
      <c r="N166" s="4" t="s">
        <v>206</v>
      </c>
      <c r="O166" s="10">
        <f>MFF_Pivot_DOOS[[#This Row],[RRP]]/2</f>
        <v>22.5</v>
      </c>
      <c r="P166" s="5">
        <v>45</v>
      </c>
      <c r="Q166" s="4" t="s">
        <v>565</v>
      </c>
      <c r="R166" s="3">
        <v>4</v>
      </c>
      <c r="AB166"/>
      <c r="AC166"/>
      <c r="AD166"/>
      <c r="AE166"/>
      <c r="AF166"/>
      <c r="AG166"/>
      <c r="AH166"/>
      <c r="AI166"/>
      <c r="AJ166"/>
      <c r="AK166">
        <v>1</v>
      </c>
      <c r="AL166">
        <v>1</v>
      </c>
      <c r="AM166">
        <v>1</v>
      </c>
      <c r="AN166">
        <v>1</v>
      </c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</row>
    <row r="167" spans="1:70" ht="80.099999999999994" customHeight="1">
      <c r="A167" s="9" t="str">
        <f t="shared" si="4"/>
        <v>Link to Image</v>
      </c>
      <c r="B167" s="4" t="s">
        <v>240</v>
      </c>
      <c r="C167" s="4" t="e" vm="131">
        <f t="shared" si="5"/>
        <v>#VALUE!</v>
      </c>
      <c r="D167" s="4" t="s">
        <v>96</v>
      </c>
      <c r="E167" s="4" t="s">
        <v>70</v>
      </c>
      <c r="F167" s="4" t="s">
        <v>126</v>
      </c>
      <c r="G167" s="4" t="s">
        <v>113</v>
      </c>
      <c r="H167" s="4" t="s">
        <v>142</v>
      </c>
      <c r="I167" s="4" t="s">
        <v>73</v>
      </c>
      <c r="J167" s="4" t="s">
        <v>560</v>
      </c>
      <c r="K167" s="4" t="s">
        <v>561</v>
      </c>
      <c r="L167" s="4" t="s">
        <v>563</v>
      </c>
      <c r="M167" s="4" t="s">
        <v>564</v>
      </c>
      <c r="N167" s="4" t="s">
        <v>206</v>
      </c>
      <c r="O167" s="10">
        <f>MFF_Pivot_DOOS[[#This Row],[RRP]]/2</f>
        <v>22.5</v>
      </c>
      <c r="P167" s="5">
        <v>45</v>
      </c>
      <c r="Q167" s="4" t="s">
        <v>565</v>
      </c>
      <c r="R167" s="3">
        <v>1</v>
      </c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>
        <v>1</v>
      </c>
      <c r="BO167"/>
      <c r="BP167"/>
      <c r="BQ167"/>
      <c r="BR167"/>
    </row>
    <row r="168" spans="1:70" ht="80.099999999999994" customHeight="1">
      <c r="A168" s="9" t="str">
        <f t="shared" si="4"/>
        <v>Link to Image</v>
      </c>
      <c r="B168" s="4" t="s">
        <v>240</v>
      </c>
      <c r="C168" s="4" t="e" vm="132">
        <f t="shared" si="5"/>
        <v>#VALUE!</v>
      </c>
      <c r="E168" s="4" t="s">
        <v>70</v>
      </c>
      <c r="F168" s="4" t="s">
        <v>126</v>
      </c>
      <c r="G168" s="4" t="s">
        <v>113</v>
      </c>
      <c r="H168" s="4" t="s">
        <v>142</v>
      </c>
      <c r="I168" s="4" t="s">
        <v>73</v>
      </c>
      <c r="J168" s="4" t="s">
        <v>560</v>
      </c>
      <c r="K168" s="4" t="s">
        <v>561</v>
      </c>
      <c r="L168" s="4" t="s">
        <v>287</v>
      </c>
      <c r="M168" s="4" t="s">
        <v>288</v>
      </c>
      <c r="N168" s="4" t="s">
        <v>206</v>
      </c>
      <c r="O168" s="10">
        <f>MFF_Pivot_DOOS[[#This Row],[RRP]]/2</f>
        <v>22.5</v>
      </c>
      <c r="P168" s="5">
        <v>45</v>
      </c>
      <c r="Q168" s="4" t="s">
        <v>566</v>
      </c>
      <c r="R168" s="3">
        <v>104</v>
      </c>
      <c r="AB168"/>
      <c r="AC168"/>
      <c r="AD168"/>
      <c r="AE168"/>
      <c r="AF168"/>
      <c r="AG168">
        <v>4</v>
      </c>
      <c r="AH168">
        <v>5</v>
      </c>
      <c r="AI168">
        <v>4</v>
      </c>
      <c r="AJ168">
        <v>14</v>
      </c>
      <c r="AK168">
        <v>15</v>
      </c>
      <c r="AL168">
        <v>20</v>
      </c>
      <c r="AM168">
        <v>20</v>
      </c>
      <c r="AN168">
        <v>22</v>
      </c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</row>
    <row r="169" spans="1:70" ht="80.099999999999994" customHeight="1">
      <c r="A169" s="9" t="str">
        <f t="shared" si="4"/>
        <v>Link to Image</v>
      </c>
      <c r="B169" s="4" t="s">
        <v>240</v>
      </c>
      <c r="C169" s="4" t="e" vm="132">
        <f t="shared" si="5"/>
        <v>#VALUE!</v>
      </c>
      <c r="D169" s="4" t="s">
        <v>96</v>
      </c>
      <c r="E169" s="4" t="s">
        <v>70</v>
      </c>
      <c r="F169" s="4" t="s">
        <v>126</v>
      </c>
      <c r="G169" s="4" t="s">
        <v>113</v>
      </c>
      <c r="H169" s="4" t="s">
        <v>142</v>
      </c>
      <c r="I169" s="4" t="s">
        <v>73</v>
      </c>
      <c r="J169" s="4" t="s">
        <v>560</v>
      </c>
      <c r="K169" s="4" t="s">
        <v>561</v>
      </c>
      <c r="L169" s="4" t="s">
        <v>287</v>
      </c>
      <c r="M169" s="4" t="s">
        <v>288</v>
      </c>
      <c r="N169" s="4" t="s">
        <v>206</v>
      </c>
      <c r="O169" s="10">
        <f>MFF_Pivot_DOOS[[#This Row],[RRP]]/2</f>
        <v>22.5</v>
      </c>
      <c r="P169" s="5">
        <v>45</v>
      </c>
      <c r="Q169" s="4" t="s">
        <v>566</v>
      </c>
      <c r="R169" s="3">
        <v>2</v>
      </c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>
        <v>2</v>
      </c>
      <c r="BM169"/>
      <c r="BN169"/>
      <c r="BO169"/>
      <c r="BP169"/>
      <c r="BQ169"/>
      <c r="BR169"/>
    </row>
    <row r="170" spans="1:70" ht="80.099999999999994" customHeight="1">
      <c r="A170" s="9" t="str">
        <f t="shared" si="4"/>
        <v>Link to Image</v>
      </c>
      <c r="B170" s="4" t="s">
        <v>240</v>
      </c>
      <c r="C170" s="4" t="e" vm="133">
        <f t="shared" si="5"/>
        <v>#VALUE!</v>
      </c>
      <c r="E170" s="4" t="s">
        <v>70</v>
      </c>
      <c r="F170" s="4" t="s">
        <v>126</v>
      </c>
      <c r="G170" s="4" t="s">
        <v>113</v>
      </c>
      <c r="H170" s="4" t="s">
        <v>82</v>
      </c>
      <c r="I170" s="4" t="s">
        <v>73</v>
      </c>
      <c r="J170" s="4" t="s">
        <v>567</v>
      </c>
      <c r="K170" s="4" t="s">
        <v>568</v>
      </c>
      <c r="L170" s="4" t="s">
        <v>569</v>
      </c>
      <c r="M170" s="4" t="s">
        <v>570</v>
      </c>
      <c r="N170" s="4" t="s">
        <v>87</v>
      </c>
      <c r="O170" s="10">
        <f>MFF_Pivot_DOOS[[#This Row],[RRP]]/2</f>
        <v>37.5</v>
      </c>
      <c r="P170" s="5">
        <v>75</v>
      </c>
      <c r="Q170" s="4" t="s">
        <v>571</v>
      </c>
      <c r="R170" s="3">
        <v>27</v>
      </c>
      <c r="AB170"/>
      <c r="AC170"/>
      <c r="AD170"/>
      <c r="AE170"/>
      <c r="AF170"/>
      <c r="AG170">
        <v>2</v>
      </c>
      <c r="AH170">
        <v>1</v>
      </c>
      <c r="AI170">
        <v>1</v>
      </c>
      <c r="AJ170">
        <v>4</v>
      </c>
      <c r="AK170">
        <v>1</v>
      </c>
      <c r="AL170">
        <v>6</v>
      </c>
      <c r="AM170">
        <v>3</v>
      </c>
      <c r="AN170">
        <v>9</v>
      </c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</row>
    <row r="171" spans="1:70" ht="80.099999999999994" customHeight="1">
      <c r="A171" s="9" t="str">
        <f t="shared" si="4"/>
        <v>Link to Image</v>
      </c>
      <c r="B171" s="4" t="s">
        <v>240</v>
      </c>
      <c r="C171" s="4" t="e" vm="133">
        <f t="shared" si="5"/>
        <v>#VALUE!</v>
      </c>
      <c r="D171" s="4" t="s">
        <v>96</v>
      </c>
      <c r="E171" s="4" t="s">
        <v>70</v>
      </c>
      <c r="F171" s="4" t="s">
        <v>126</v>
      </c>
      <c r="G171" s="4" t="s">
        <v>113</v>
      </c>
      <c r="H171" s="4" t="s">
        <v>82</v>
      </c>
      <c r="I171" s="4" t="s">
        <v>73</v>
      </c>
      <c r="J171" s="4" t="s">
        <v>567</v>
      </c>
      <c r="K171" s="4" t="s">
        <v>568</v>
      </c>
      <c r="L171" s="4" t="s">
        <v>569</v>
      </c>
      <c r="M171" s="4" t="s">
        <v>570</v>
      </c>
      <c r="N171" s="4" t="s">
        <v>87</v>
      </c>
      <c r="O171" s="10">
        <f>MFF_Pivot_DOOS[[#This Row],[RRP]]/2</f>
        <v>37.5</v>
      </c>
      <c r="P171" s="5">
        <v>75</v>
      </c>
      <c r="Q171" s="4" t="s">
        <v>571</v>
      </c>
      <c r="R171" s="3">
        <v>18</v>
      </c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>
        <v>4</v>
      </c>
      <c r="BM171"/>
      <c r="BN171">
        <v>14</v>
      </c>
      <c r="BO171"/>
      <c r="BP171"/>
      <c r="BQ171"/>
      <c r="BR171"/>
    </row>
    <row r="172" spans="1:70" ht="80.099999999999994" customHeight="1">
      <c r="A172" s="9" t="str">
        <f t="shared" si="4"/>
        <v>Link to Image</v>
      </c>
      <c r="B172" s="4" t="s">
        <v>240</v>
      </c>
      <c r="C172" s="4" t="e" vm="134">
        <f t="shared" si="5"/>
        <v>#VALUE!</v>
      </c>
      <c r="E172" s="4" t="s">
        <v>70</v>
      </c>
      <c r="F172" s="4" t="s">
        <v>126</v>
      </c>
      <c r="G172" s="4" t="s">
        <v>113</v>
      </c>
      <c r="H172" s="4" t="s">
        <v>82</v>
      </c>
      <c r="I172" s="4" t="s">
        <v>73</v>
      </c>
      <c r="J172" s="4" t="s">
        <v>567</v>
      </c>
      <c r="K172" s="4" t="s">
        <v>568</v>
      </c>
      <c r="L172" s="4" t="s">
        <v>85</v>
      </c>
      <c r="M172" s="4" t="s">
        <v>86</v>
      </c>
      <c r="N172" s="4" t="s">
        <v>87</v>
      </c>
      <c r="O172" s="10">
        <f>MFF_Pivot_DOOS[[#This Row],[RRP]]/2</f>
        <v>37.5</v>
      </c>
      <c r="P172" s="5">
        <v>75</v>
      </c>
      <c r="Q172" s="4" t="s">
        <v>572</v>
      </c>
      <c r="R172" s="3">
        <v>30</v>
      </c>
      <c r="AB172"/>
      <c r="AC172"/>
      <c r="AD172"/>
      <c r="AE172"/>
      <c r="AF172"/>
      <c r="AG172"/>
      <c r="AH172"/>
      <c r="AI172"/>
      <c r="AJ172"/>
      <c r="AK172">
        <v>3</v>
      </c>
      <c r="AL172">
        <v>2</v>
      </c>
      <c r="AM172">
        <v>9</v>
      </c>
      <c r="AN172">
        <v>16</v>
      </c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</row>
    <row r="173" spans="1:70" ht="80.099999999999994" customHeight="1">
      <c r="A173" s="9" t="str">
        <f t="shared" si="4"/>
        <v>Link to Image</v>
      </c>
      <c r="B173" s="4" t="s">
        <v>240</v>
      </c>
      <c r="C173" s="4" t="e" vm="134">
        <f t="shared" si="5"/>
        <v>#VALUE!</v>
      </c>
      <c r="D173" s="4" t="s">
        <v>96</v>
      </c>
      <c r="E173" s="4" t="s">
        <v>70</v>
      </c>
      <c r="F173" s="4" t="s">
        <v>126</v>
      </c>
      <c r="G173" s="4" t="s">
        <v>113</v>
      </c>
      <c r="H173" s="4" t="s">
        <v>82</v>
      </c>
      <c r="I173" s="4" t="s">
        <v>73</v>
      </c>
      <c r="J173" s="4" t="s">
        <v>567</v>
      </c>
      <c r="K173" s="4" t="s">
        <v>568</v>
      </c>
      <c r="L173" s="4" t="s">
        <v>85</v>
      </c>
      <c r="M173" s="4" t="s">
        <v>86</v>
      </c>
      <c r="N173" s="4" t="s">
        <v>87</v>
      </c>
      <c r="O173" s="10">
        <f>MFF_Pivot_DOOS[[#This Row],[RRP]]/2</f>
        <v>37.5</v>
      </c>
      <c r="P173" s="5">
        <v>75</v>
      </c>
      <c r="Q173" s="4" t="s">
        <v>572</v>
      </c>
      <c r="R173" s="3">
        <v>17</v>
      </c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>
        <v>2</v>
      </c>
      <c r="BL173">
        <v>4</v>
      </c>
      <c r="BM173"/>
      <c r="BN173">
        <v>11</v>
      </c>
      <c r="BO173"/>
      <c r="BP173"/>
      <c r="BQ173"/>
      <c r="BR173"/>
    </row>
    <row r="174" spans="1:70" ht="80.099999999999994" customHeight="1">
      <c r="A174" s="9" t="str">
        <f t="shared" si="4"/>
        <v>Link to Image</v>
      </c>
      <c r="B174" s="4" t="s">
        <v>240</v>
      </c>
      <c r="C174" s="4" t="e" vm="135">
        <f t="shared" si="5"/>
        <v>#VALUE!</v>
      </c>
      <c r="E174" s="4" t="s">
        <v>70</v>
      </c>
      <c r="G174" s="4" t="s">
        <v>113</v>
      </c>
      <c r="H174" s="4" t="s">
        <v>72</v>
      </c>
      <c r="I174" s="4" t="s">
        <v>73</v>
      </c>
      <c r="J174" s="4" t="s">
        <v>573</v>
      </c>
      <c r="K174" s="4" t="s">
        <v>574</v>
      </c>
      <c r="L174" s="4" t="s">
        <v>107</v>
      </c>
      <c r="M174" s="4" t="s">
        <v>108</v>
      </c>
      <c r="N174" s="4" t="s">
        <v>87</v>
      </c>
      <c r="O174" s="10">
        <f>MFF_Pivot_DOOS[[#This Row],[RRP]]/2</f>
        <v>27.5</v>
      </c>
      <c r="P174" s="5">
        <v>55</v>
      </c>
      <c r="Q174" s="4" t="s">
        <v>575</v>
      </c>
      <c r="R174" s="3">
        <v>1</v>
      </c>
      <c r="AB174"/>
      <c r="AC174"/>
      <c r="AD174"/>
      <c r="AE174">
        <v>1</v>
      </c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</row>
    <row r="175" spans="1:70" ht="80.099999999999994" customHeight="1">
      <c r="A175" s="9" t="str">
        <f t="shared" si="4"/>
        <v>Link to Image</v>
      </c>
      <c r="B175" s="4" t="s">
        <v>240</v>
      </c>
      <c r="C175" s="4" t="e" vm="136">
        <f t="shared" si="5"/>
        <v>#VALUE!</v>
      </c>
      <c r="E175" s="4" t="s">
        <v>70</v>
      </c>
      <c r="G175" s="4" t="s">
        <v>113</v>
      </c>
      <c r="H175" s="4" t="s">
        <v>72</v>
      </c>
      <c r="I175" s="4" t="s">
        <v>73</v>
      </c>
      <c r="J175" s="4" t="s">
        <v>573</v>
      </c>
      <c r="K175" s="4" t="s">
        <v>574</v>
      </c>
      <c r="L175" s="4" t="s">
        <v>298</v>
      </c>
      <c r="M175" s="4" t="s">
        <v>299</v>
      </c>
      <c r="N175" s="4" t="s">
        <v>87</v>
      </c>
      <c r="O175" s="10">
        <f>MFF_Pivot_DOOS[[#This Row],[RRP]]/2</f>
        <v>27.5</v>
      </c>
      <c r="P175" s="5">
        <v>55</v>
      </c>
      <c r="Q175" s="4" t="s">
        <v>576</v>
      </c>
      <c r="R175" s="3">
        <v>1</v>
      </c>
      <c r="AB175"/>
      <c r="AC175"/>
      <c r="AD175"/>
      <c r="AE175"/>
      <c r="AF175">
        <v>1</v>
      </c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</row>
    <row r="176" spans="1:70" ht="80.099999999999994" customHeight="1">
      <c r="A176" s="9" t="str">
        <f t="shared" si="4"/>
        <v>Link to Image</v>
      </c>
      <c r="B176" s="4" t="s">
        <v>240</v>
      </c>
      <c r="C176" s="4" t="e" vm="137">
        <f t="shared" si="5"/>
        <v>#VALUE!</v>
      </c>
      <c r="E176" s="4" t="s">
        <v>70</v>
      </c>
      <c r="F176" s="4" t="s">
        <v>126</v>
      </c>
      <c r="G176" s="4" t="s">
        <v>113</v>
      </c>
      <c r="H176" s="4" t="s">
        <v>148</v>
      </c>
      <c r="I176" s="4" t="s">
        <v>73</v>
      </c>
      <c r="J176" s="4" t="s">
        <v>577</v>
      </c>
      <c r="K176" s="4" t="s">
        <v>578</v>
      </c>
      <c r="L176" s="4" t="s">
        <v>579</v>
      </c>
      <c r="M176" s="4" t="s">
        <v>580</v>
      </c>
      <c r="N176" s="4" t="s">
        <v>87</v>
      </c>
      <c r="O176" s="10">
        <f>MFF_Pivot_DOOS[[#This Row],[RRP]]/2</f>
        <v>27.5</v>
      </c>
      <c r="P176" s="5">
        <v>55</v>
      </c>
      <c r="Q176" s="4" t="s">
        <v>581</v>
      </c>
      <c r="R176" s="3">
        <v>2</v>
      </c>
      <c r="AB176"/>
      <c r="AC176"/>
      <c r="AD176"/>
      <c r="AE176"/>
      <c r="AF176"/>
      <c r="AG176"/>
      <c r="AH176">
        <v>2</v>
      </c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</row>
    <row r="177" spans="1:70" ht="80.099999999999994" customHeight="1">
      <c r="A177" s="9" t="str">
        <f t="shared" si="4"/>
        <v>Link to Image</v>
      </c>
      <c r="B177" s="4" t="s">
        <v>240</v>
      </c>
      <c r="C177" s="4" t="e" vm="138">
        <f t="shared" si="5"/>
        <v>#VALUE!</v>
      </c>
      <c r="E177" s="4" t="s">
        <v>70</v>
      </c>
      <c r="F177" s="4" t="s">
        <v>126</v>
      </c>
      <c r="G177" s="4" t="s">
        <v>113</v>
      </c>
      <c r="H177" s="4" t="s">
        <v>148</v>
      </c>
      <c r="I177" s="4" t="s">
        <v>73</v>
      </c>
      <c r="J177" s="4" t="s">
        <v>577</v>
      </c>
      <c r="K177" s="4" t="s">
        <v>578</v>
      </c>
      <c r="L177" s="4" t="s">
        <v>582</v>
      </c>
      <c r="M177" s="4" t="s">
        <v>583</v>
      </c>
      <c r="N177" s="4" t="s">
        <v>87</v>
      </c>
      <c r="O177" s="10">
        <f>MFF_Pivot_DOOS[[#This Row],[RRP]]/2</f>
        <v>27.5</v>
      </c>
      <c r="P177" s="5">
        <v>55</v>
      </c>
      <c r="Q177" s="4" t="s">
        <v>584</v>
      </c>
      <c r="R177" s="3">
        <v>6</v>
      </c>
      <c r="AB177"/>
      <c r="AC177"/>
      <c r="AD177"/>
      <c r="AE177"/>
      <c r="AF177"/>
      <c r="AG177"/>
      <c r="AH177"/>
      <c r="AI177">
        <v>2</v>
      </c>
      <c r="AJ177">
        <v>1</v>
      </c>
      <c r="AK177"/>
      <c r="AL177"/>
      <c r="AM177">
        <v>3</v>
      </c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</row>
    <row r="178" spans="1:70" ht="80.099999999999994" customHeight="1">
      <c r="A178" s="9" t="str">
        <f t="shared" si="4"/>
        <v>Link to Image</v>
      </c>
      <c r="B178" s="4" t="s">
        <v>240</v>
      </c>
      <c r="C178" s="4" t="e" vm="139">
        <f t="shared" si="5"/>
        <v>#VALUE!</v>
      </c>
      <c r="E178" s="4" t="s">
        <v>70</v>
      </c>
      <c r="F178" s="4" t="s">
        <v>155</v>
      </c>
      <c r="G178" s="4" t="s">
        <v>104</v>
      </c>
      <c r="H178" s="4" t="s">
        <v>148</v>
      </c>
      <c r="I178" s="4" t="s">
        <v>73</v>
      </c>
      <c r="J178" s="4" t="s">
        <v>585</v>
      </c>
      <c r="K178" s="4" t="s">
        <v>586</v>
      </c>
      <c r="L178" s="4" t="s">
        <v>432</v>
      </c>
      <c r="M178" s="4" t="s">
        <v>433</v>
      </c>
      <c r="N178" s="4" t="s">
        <v>167</v>
      </c>
      <c r="O178" s="10">
        <f>MFF_Pivot_DOOS[[#This Row],[RRP]]/2</f>
        <v>45</v>
      </c>
      <c r="P178" s="5">
        <v>90</v>
      </c>
      <c r="Q178" s="4" t="s">
        <v>587</v>
      </c>
      <c r="R178" s="3">
        <v>52</v>
      </c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>
        <v>5</v>
      </c>
      <c r="AT178">
        <v>7</v>
      </c>
      <c r="AU178">
        <v>10</v>
      </c>
      <c r="AV178">
        <v>7</v>
      </c>
      <c r="AW178">
        <v>12</v>
      </c>
      <c r="AX178">
        <v>5</v>
      </c>
      <c r="AY178">
        <v>6</v>
      </c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</row>
    <row r="179" spans="1:70" ht="80.099999999999994" customHeight="1">
      <c r="A179" s="9" t="str">
        <f t="shared" si="4"/>
        <v>Link to Image</v>
      </c>
      <c r="B179" s="4" t="s">
        <v>240</v>
      </c>
      <c r="C179" s="4" t="e" vm="140">
        <f t="shared" si="5"/>
        <v>#VALUE!</v>
      </c>
      <c r="E179" s="4" t="s">
        <v>70</v>
      </c>
      <c r="F179" s="4" t="s">
        <v>155</v>
      </c>
      <c r="G179" s="4" t="s">
        <v>104</v>
      </c>
      <c r="H179" s="4" t="s">
        <v>148</v>
      </c>
      <c r="I179" s="4" t="s">
        <v>73</v>
      </c>
      <c r="J179" s="4" t="s">
        <v>588</v>
      </c>
      <c r="K179" s="4" t="s">
        <v>589</v>
      </c>
      <c r="L179" s="4" t="s">
        <v>590</v>
      </c>
      <c r="M179" s="4" t="s">
        <v>591</v>
      </c>
      <c r="N179" s="4" t="s">
        <v>109</v>
      </c>
      <c r="O179" s="10">
        <f>MFF_Pivot_DOOS[[#This Row],[RRP]]/2</f>
        <v>45</v>
      </c>
      <c r="P179" s="5">
        <v>90</v>
      </c>
      <c r="Q179" s="4" t="s">
        <v>592</v>
      </c>
      <c r="R179" s="3">
        <v>19</v>
      </c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>
        <v>3</v>
      </c>
      <c r="AT179">
        <v>3</v>
      </c>
      <c r="AU179">
        <v>3</v>
      </c>
      <c r="AV179">
        <v>3</v>
      </c>
      <c r="AW179">
        <v>3</v>
      </c>
      <c r="AX179">
        <v>2</v>
      </c>
      <c r="AY179">
        <v>2</v>
      </c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</row>
    <row r="180" spans="1:70" ht="80.099999999999994" customHeight="1">
      <c r="A180" s="9" t="str">
        <f t="shared" si="4"/>
        <v>Link to Image</v>
      </c>
      <c r="B180" s="4" t="s">
        <v>240</v>
      </c>
      <c r="C180" s="4" t="e" vm="141">
        <f t="shared" si="5"/>
        <v>#VALUE!</v>
      </c>
      <c r="E180" s="4" t="s">
        <v>70</v>
      </c>
      <c r="F180" s="4" t="s">
        <v>155</v>
      </c>
      <c r="G180" s="4" t="s">
        <v>104</v>
      </c>
      <c r="H180" s="4" t="s">
        <v>148</v>
      </c>
      <c r="I180" s="4" t="s">
        <v>73</v>
      </c>
      <c r="J180" s="4" t="s">
        <v>588</v>
      </c>
      <c r="K180" s="4" t="s">
        <v>589</v>
      </c>
      <c r="L180" s="4" t="s">
        <v>593</v>
      </c>
      <c r="M180" s="4" t="s">
        <v>594</v>
      </c>
      <c r="N180" s="4" t="s">
        <v>109</v>
      </c>
      <c r="O180" s="10">
        <f>MFF_Pivot_DOOS[[#This Row],[RRP]]/2</f>
        <v>45</v>
      </c>
      <c r="P180" s="5">
        <v>90</v>
      </c>
      <c r="Q180" s="4" t="s">
        <v>595</v>
      </c>
      <c r="R180" s="3">
        <v>5</v>
      </c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>
        <v>3</v>
      </c>
      <c r="AT180">
        <v>1</v>
      </c>
      <c r="AU180"/>
      <c r="AV180"/>
      <c r="AW180">
        <v>1</v>
      </c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</row>
    <row r="181" spans="1:70" ht="80.099999999999994" customHeight="1">
      <c r="A181" s="9" t="str">
        <f t="shared" si="4"/>
        <v>Link to Image</v>
      </c>
      <c r="B181" s="4" t="s">
        <v>240</v>
      </c>
      <c r="C181" s="4" t="e" vm="141">
        <f t="shared" si="5"/>
        <v>#VALUE!</v>
      </c>
      <c r="D181" s="4" t="s">
        <v>96</v>
      </c>
      <c r="E181" s="4" t="s">
        <v>70</v>
      </c>
      <c r="F181" s="4" t="s">
        <v>155</v>
      </c>
      <c r="G181" s="4" t="s">
        <v>104</v>
      </c>
      <c r="H181" s="4" t="s">
        <v>148</v>
      </c>
      <c r="I181" s="4" t="s">
        <v>73</v>
      </c>
      <c r="J181" s="4" t="s">
        <v>588</v>
      </c>
      <c r="K181" s="4" t="s">
        <v>589</v>
      </c>
      <c r="L181" s="4" t="s">
        <v>593</v>
      </c>
      <c r="M181" s="4" t="s">
        <v>594</v>
      </c>
      <c r="N181" s="4" t="s">
        <v>109</v>
      </c>
      <c r="O181" s="10">
        <f>MFF_Pivot_DOOS[[#This Row],[RRP]]/2</f>
        <v>45</v>
      </c>
      <c r="P181" s="5">
        <v>90</v>
      </c>
      <c r="Q181" s="4" t="s">
        <v>595</v>
      </c>
      <c r="R181" s="3">
        <v>2</v>
      </c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>
        <v>1</v>
      </c>
      <c r="BI181">
        <v>1</v>
      </c>
      <c r="BJ181"/>
      <c r="BK181"/>
      <c r="BL181"/>
      <c r="BM181"/>
      <c r="BN181"/>
      <c r="BO181"/>
      <c r="BP181"/>
      <c r="BQ181"/>
      <c r="BR181"/>
    </row>
    <row r="182" spans="1:70" ht="80.099999999999994" customHeight="1">
      <c r="A182" s="9" t="str">
        <f t="shared" si="4"/>
        <v>Link to Image</v>
      </c>
      <c r="B182" s="4" t="s">
        <v>240</v>
      </c>
      <c r="C182" s="4" t="e" vm="142">
        <f t="shared" si="5"/>
        <v>#VALUE!</v>
      </c>
      <c r="E182" s="4" t="s">
        <v>70</v>
      </c>
      <c r="F182" s="4" t="s">
        <v>155</v>
      </c>
      <c r="G182" s="4" t="s">
        <v>104</v>
      </c>
      <c r="H182" s="4" t="s">
        <v>148</v>
      </c>
      <c r="I182" s="4" t="s">
        <v>73</v>
      </c>
      <c r="J182" s="4" t="s">
        <v>588</v>
      </c>
      <c r="K182" s="4" t="s">
        <v>589</v>
      </c>
      <c r="L182" s="4" t="s">
        <v>596</v>
      </c>
      <c r="M182" s="4" t="s">
        <v>597</v>
      </c>
      <c r="N182" s="4" t="s">
        <v>109</v>
      </c>
      <c r="O182" s="10">
        <f>MFF_Pivot_DOOS[[#This Row],[RRP]]/2</f>
        <v>45</v>
      </c>
      <c r="P182" s="5">
        <v>90</v>
      </c>
      <c r="Q182" s="4" t="s">
        <v>598</v>
      </c>
      <c r="R182" s="3">
        <v>9</v>
      </c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>
        <v>3</v>
      </c>
      <c r="AT182"/>
      <c r="AU182">
        <v>1</v>
      </c>
      <c r="AV182"/>
      <c r="AW182"/>
      <c r="AX182">
        <v>2</v>
      </c>
      <c r="AY182">
        <v>3</v>
      </c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</row>
    <row r="183" spans="1:70" ht="80.099999999999994" customHeight="1">
      <c r="A183" s="9" t="str">
        <f t="shared" si="4"/>
        <v>Link to Image</v>
      </c>
      <c r="B183" s="4" t="s">
        <v>240</v>
      </c>
      <c r="C183" s="4" t="e" vm="142">
        <f t="shared" si="5"/>
        <v>#VALUE!</v>
      </c>
      <c r="D183" s="4" t="s">
        <v>96</v>
      </c>
      <c r="E183" s="4" t="s">
        <v>70</v>
      </c>
      <c r="F183" s="4" t="s">
        <v>155</v>
      </c>
      <c r="G183" s="4" t="s">
        <v>104</v>
      </c>
      <c r="H183" s="4" t="s">
        <v>148</v>
      </c>
      <c r="I183" s="4" t="s">
        <v>73</v>
      </c>
      <c r="J183" s="4" t="s">
        <v>588</v>
      </c>
      <c r="K183" s="4" t="s">
        <v>589</v>
      </c>
      <c r="L183" s="4" t="s">
        <v>596</v>
      </c>
      <c r="M183" s="4" t="s">
        <v>597</v>
      </c>
      <c r="N183" s="4" t="s">
        <v>109</v>
      </c>
      <c r="O183" s="10">
        <f>MFF_Pivot_DOOS[[#This Row],[RRP]]/2</f>
        <v>45</v>
      </c>
      <c r="P183" s="5">
        <v>90</v>
      </c>
      <c r="Q183" s="4" t="s">
        <v>598</v>
      </c>
      <c r="R183" s="3">
        <v>1</v>
      </c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>
        <v>1</v>
      </c>
      <c r="BJ183"/>
      <c r="BK183"/>
      <c r="BL183"/>
      <c r="BM183"/>
      <c r="BN183"/>
      <c r="BO183"/>
      <c r="BP183"/>
      <c r="BQ183"/>
      <c r="BR183"/>
    </row>
    <row r="184" spans="1:70" ht="80.099999999999994" customHeight="1">
      <c r="A184" s="9" t="str">
        <f t="shared" si="4"/>
        <v>Link to Image</v>
      </c>
      <c r="B184" s="4" t="s">
        <v>240</v>
      </c>
      <c r="C184" s="4" t="e" vm="143">
        <f t="shared" si="5"/>
        <v>#VALUE!</v>
      </c>
      <c r="E184" s="4" t="s">
        <v>70</v>
      </c>
      <c r="F184" s="4" t="s">
        <v>126</v>
      </c>
      <c r="G184" s="4" t="s">
        <v>104</v>
      </c>
      <c r="H184" s="4" t="s">
        <v>89</v>
      </c>
      <c r="I184" s="4" t="s">
        <v>73</v>
      </c>
      <c r="J184" s="4" t="s">
        <v>599</v>
      </c>
      <c r="K184" s="4" t="s">
        <v>600</v>
      </c>
      <c r="L184" s="4" t="s">
        <v>601</v>
      </c>
      <c r="M184" s="4" t="s">
        <v>602</v>
      </c>
      <c r="N184" s="4" t="s">
        <v>109</v>
      </c>
      <c r="O184" s="10">
        <f>MFF_Pivot_DOOS[[#This Row],[RRP]]/2</f>
        <v>37.5</v>
      </c>
      <c r="P184" s="5">
        <v>75</v>
      </c>
      <c r="Q184" s="4" t="s">
        <v>603</v>
      </c>
      <c r="R184" s="3">
        <v>8</v>
      </c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>
        <v>1</v>
      </c>
      <c r="AU184">
        <v>3</v>
      </c>
      <c r="AV184"/>
      <c r="AW184"/>
      <c r="AX184">
        <v>3</v>
      </c>
      <c r="AY184">
        <v>1</v>
      </c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</row>
    <row r="185" spans="1:70" ht="80.099999999999994" customHeight="1">
      <c r="A185" s="9" t="str">
        <f t="shared" si="4"/>
        <v>Link to Image</v>
      </c>
      <c r="B185" s="4" t="s">
        <v>240</v>
      </c>
      <c r="C185" s="4" t="e" vm="143">
        <f t="shared" si="5"/>
        <v>#VALUE!</v>
      </c>
      <c r="D185" s="4" t="s">
        <v>96</v>
      </c>
      <c r="E185" s="4" t="s">
        <v>70</v>
      </c>
      <c r="F185" s="4" t="s">
        <v>126</v>
      </c>
      <c r="G185" s="4" t="s">
        <v>104</v>
      </c>
      <c r="H185" s="4" t="s">
        <v>89</v>
      </c>
      <c r="I185" s="4" t="s">
        <v>73</v>
      </c>
      <c r="J185" s="4" t="s">
        <v>599</v>
      </c>
      <c r="K185" s="4" t="s">
        <v>600</v>
      </c>
      <c r="L185" s="4" t="s">
        <v>601</v>
      </c>
      <c r="M185" s="4" t="s">
        <v>602</v>
      </c>
      <c r="N185" s="4" t="s">
        <v>109</v>
      </c>
      <c r="O185" s="10">
        <f>MFF_Pivot_DOOS[[#This Row],[RRP]]/2</f>
        <v>37.5</v>
      </c>
      <c r="P185" s="5">
        <v>75</v>
      </c>
      <c r="Q185" s="4" t="s">
        <v>603</v>
      </c>
      <c r="R185" s="3">
        <v>11</v>
      </c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>
        <v>1</v>
      </c>
      <c r="BC185"/>
      <c r="BD185"/>
      <c r="BE185"/>
      <c r="BF185"/>
      <c r="BG185"/>
      <c r="BH185">
        <v>6</v>
      </c>
      <c r="BI185">
        <v>4</v>
      </c>
      <c r="BJ185"/>
      <c r="BK185"/>
      <c r="BL185"/>
      <c r="BM185"/>
      <c r="BN185"/>
      <c r="BO185"/>
      <c r="BP185"/>
      <c r="BQ185"/>
      <c r="BR185"/>
    </row>
    <row r="186" spans="1:70" ht="80.099999999999994" customHeight="1">
      <c r="A186" s="9" t="str">
        <f t="shared" si="4"/>
        <v>Link to Image</v>
      </c>
      <c r="B186" s="4" t="s">
        <v>240</v>
      </c>
      <c r="C186" s="4" t="e" vm="144">
        <f t="shared" si="5"/>
        <v>#VALUE!</v>
      </c>
      <c r="E186" s="4" t="s">
        <v>70</v>
      </c>
      <c r="F186" s="4" t="s">
        <v>126</v>
      </c>
      <c r="G186" s="4" t="s">
        <v>104</v>
      </c>
      <c r="H186" s="4" t="s">
        <v>89</v>
      </c>
      <c r="I186" s="4" t="s">
        <v>73</v>
      </c>
      <c r="J186" s="4" t="s">
        <v>599</v>
      </c>
      <c r="K186" s="4" t="s">
        <v>600</v>
      </c>
      <c r="L186" s="4" t="s">
        <v>604</v>
      </c>
      <c r="M186" s="4" t="s">
        <v>605</v>
      </c>
      <c r="N186" s="4" t="s">
        <v>109</v>
      </c>
      <c r="O186" s="10">
        <f>MFF_Pivot_DOOS[[#This Row],[RRP]]/2</f>
        <v>37.5</v>
      </c>
      <c r="P186" s="5">
        <v>75</v>
      </c>
      <c r="Q186" s="4" t="s">
        <v>606</v>
      </c>
      <c r="R186" s="3">
        <v>15</v>
      </c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>
        <v>3</v>
      </c>
      <c r="AT186">
        <v>3</v>
      </c>
      <c r="AU186"/>
      <c r="AV186">
        <v>1</v>
      </c>
      <c r="AW186">
        <v>3</v>
      </c>
      <c r="AX186">
        <v>1</v>
      </c>
      <c r="AY186">
        <v>4</v>
      </c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</row>
    <row r="187" spans="1:70" ht="80.099999999999994" customHeight="1">
      <c r="A187" s="9" t="str">
        <f t="shared" si="4"/>
        <v>Link to Image</v>
      </c>
      <c r="B187" s="4" t="s">
        <v>240</v>
      </c>
      <c r="C187" s="4" t="e" vm="144">
        <f t="shared" si="5"/>
        <v>#VALUE!</v>
      </c>
      <c r="D187" s="4" t="s">
        <v>96</v>
      </c>
      <c r="E187" s="4" t="s">
        <v>70</v>
      </c>
      <c r="F187" s="4" t="s">
        <v>126</v>
      </c>
      <c r="G187" s="4" t="s">
        <v>104</v>
      </c>
      <c r="H187" s="4" t="s">
        <v>89</v>
      </c>
      <c r="I187" s="4" t="s">
        <v>73</v>
      </c>
      <c r="J187" s="4" t="s">
        <v>599</v>
      </c>
      <c r="K187" s="4" t="s">
        <v>600</v>
      </c>
      <c r="L187" s="4" t="s">
        <v>604</v>
      </c>
      <c r="M187" s="4" t="s">
        <v>605</v>
      </c>
      <c r="N187" s="4" t="s">
        <v>109</v>
      </c>
      <c r="O187" s="10">
        <f>MFF_Pivot_DOOS[[#This Row],[RRP]]/2</f>
        <v>37.5</v>
      </c>
      <c r="P187" s="5">
        <v>75</v>
      </c>
      <c r="Q187" s="4" t="s">
        <v>606</v>
      </c>
      <c r="R187" s="3">
        <v>3</v>
      </c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>
        <v>1</v>
      </c>
      <c r="BI187">
        <v>2</v>
      </c>
      <c r="BJ187"/>
      <c r="BK187"/>
      <c r="BL187"/>
      <c r="BM187"/>
      <c r="BN187"/>
      <c r="BO187"/>
      <c r="BP187"/>
      <c r="BQ187"/>
      <c r="BR187"/>
    </row>
    <row r="188" spans="1:70" ht="80.099999999999994" customHeight="1">
      <c r="A188" s="9" t="str">
        <f t="shared" si="4"/>
        <v>Link to Image</v>
      </c>
      <c r="B188" s="4" t="s">
        <v>240</v>
      </c>
      <c r="C188" s="4" t="e" vm="145">
        <f t="shared" si="5"/>
        <v>#VALUE!</v>
      </c>
      <c r="E188" s="4" t="s">
        <v>70</v>
      </c>
      <c r="F188" s="4" t="s">
        <v>126</v>
      </c>
      <c r="G188" s="4" t="s">
        <v>104</v>
      </c>
      <c r="H188" s="4" t="s">
        <v>89</v>
      </c>
      <c r="I188" s="4" t="s">
        <v>73</v>
      </c>
      <c r="J188" s="4" t="s">
        <v>599</v>
      </c>
      <c r="K188" s="4" t="s">
        <v>600</v>
      </c>
      <c r="L188" s="4" t="s">
        <v>607</v>
      </c>
      <c r="M188" s="4" t="s">
        <v>608</v>
      </c>
      <c r="N188" s="4" t="s">
        <v>109</v>
      </c>
      <c r="O188" s="10">
        <f>MFF_Pivot_DOOS[[#This Row],[RRP]]/2</f>
        <v>37.5</v>
      </c>
      <c r="P188" s="5">
        <v>75</v>
      </c>
      <c r="Q188" s="4" t="s">
        <v>609</v>
      </c>
      <c r="R188" s="3">
        <v>4</v>
      </c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>
        <v>1</v>
      </c>
      <c r="AU188"/>
      <c r="AV188"/>
      <c r="AW188">
        <v>2</v>
      </c>
      <c r="AX188">
        <v>1</v>
      </c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</row>
    <row r="189" spans="1:70" ht="80.099999999999994" customHeight="1">
      <c r="A189" s="9" t="str">
        <f t="shared" si="4"/>
        <v>Link to Image</v>
      </c>
      <c r="B189" s="4" t="s">
        <v>240</v>
      </c>
      <c r="C189" s="4" t="e" vm="146">
        <f t="shared" si="5"/>
        <v>#VALUE!</v>
      </c>
      <c r="E189" s="4" t="s">
        <v>70</v>
      </c>
      <c r="F189" s="4" t="s">
        <v>126</v>
      </c>
      <c r="G189" s="4" t="s">
        <v>104</v>
      </c>
      <c r="H189" s="4" t="s">
        <v>89</v>
      </c>
      <c r="I189" s="4" t="s">
        <v>73</v>
      </c>
      <c r="J189" s="4" t="s">
        <v>599</v>
      </c>
      <c r="K189" s="4" t="s">
        <v>600</v>
      </c>
      <c r="L189" s="4" t="s">
        <v>610</v>
      </c>
      <c r="M189" s="4" t="s">
        <v>611</v>
      </c>
      <c r="N189" s="4" t="s">
        <v>109</v>
      </c>
      <c r="O189" s="10">
        <f>MFF_Pivot_DOOS[[#This Row],[RRP]]/2</f>
        <v>37.5</v>
      </c>
      <c r="P189" s="5">
        <v>75</v>
      </c>
      <c r="Q189" s="4" t="s">
        <v>612</v>
      </c>
      <c r="R189" s="3">
        <v>13</v>
      </c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>
        <v>2</v>
      </c>
      <c r="AT189"/>
      <c r="AU189"/>
      <c r="AV189">
        <v>1</v>
      </c>
      <c r="AW189">
        <v>4</v>
      </c>
      <c r="AX189">
        <v>2</v>
      </c>
      <c r="AY189">
        <v>3</v>
      </c>
      <c r="AZ189">
        <v>1</v>
      </c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</row>
    <row r="190" spans="1:70" ht="80.099999999999994" customHeight="1">
      <c r="A190" s="9" t="str">
        <f t="shared" si="4"/>
        <v>Link to Image</v>
      </c>
      <c r="B190" s="4" t="s">
        <v>240</v>
      </c>
      <c r="C190" s="4" t="e" vm="146">
        <f t="shared" si="5"/>
        <v>#VALUE!</v>
      </c>
      <c r="D190" s="4" t="s">
        <v>96</v>
      </c>
      <c r="E190" s="4" t="s">
        <v>70</v>
      </c>
      <c r="F190" s="4" t="s">
        <v>126</v>
      </c>
      <c r="G190" s="4" t="s">
        <v>104</v>
      </c>
      <c r="H190" s="4" t="s">
        <v>89</v>
      </c>
      <c r="I190" s="4" t="s">
        <v>73</v>
      </c>
      <c r="J190" s="4" t="s">
        <v>599</v>
      </c>
      <c r="K190" s="4" t="s">
        <v>600</v>
      </c>
      <c r="L190" s="4" t="s">
        <v>610</v>
      </c>
      <c r="M190" s="4" t="s">
        <v>611</v>
      </c>
      <c r="N190" s="4" t="s">
        <v>109</v>
      </c>
      <c r="O190" s="10">
        <f>MFF_Pivot_DOOS[[#This Row],[RRP]]/2</f>
        <v>37.5</v>
      </c>
      <c r="P190" s="5">
        <v>75</v>
      </c>
      <c r="Q190" s="4" t="s">
        <v>612</v>
      </c>
      <c r="R190" s="3">
        <v>1</v>
      </c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>
        <v>1</v>
      </c>
      <c r="BJ190"/>
      <c r="BK190"/>
      <c r="BL190"/>
      <c r="BM190"/>
      <c r="BN190"/>
      <c r="BO190"/>
      <c r="BP190"/>
      <c r="BQ190"/>
      <c r="BR190"/>
    </row>
    <row r="191" spans="1:70" ht="80.099999999999994" customHeight="1">
      <c r="A191" s="9" t="str">
        <f t="shared" si="4"/>
        <v>Link to Image</v>
      </c>
      <c r="B191" s="4" t="s">
        <v>240</v>
      </c>
      <c r="C191" s="4" t="e" vm="147">
        <f t="shared" si="5"/>
        <v>#VALUE!</v>
      </c>
      <c r="E191" s="4" t="s">
        <v>70</v>
      </c>
      <c r="F191" s="4" t="s">
        <v>126</v>
      </c>
      <c r="G191" s="4" t="s">
        <v>104</v>
      </c>
      <c r="H191" s="4" t="s">
        <v>89</v>
      </c>
      <c r="I191" s="4" t="s">
        <v>73</v>
      </c>
      <c r="J191" s="4" t="s">
        <v>599</v>
      </c>
      <c r="K191" s="4" t="s">
        <v>600</v>
      </c>
      <c r="L191" s="4" t="s">
        <v>613</v>
      </c>
      <c r="M191" s="4" t="s">
        <v>614</v>
      </c>
      <c r="N191" s="4" t="s">
        <v>109</v>
      </c>
      <c r="O191" s="10">
        <f>MFF_Pivot_DOOS[[#This Row],[RRP]]/2</f>
        <v>37.5</v>
      </c>
      <c r="P191" s="5">
        <v>75</v>
      </c>
      <c r="Q191" s="4" t="s">
        <v>615</v>
      </c>
      <c r="R191" s="3">
        <v>25</v>
      </c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>
        <v>3</v>
      </c>
      <c r="AT191"/>
      <c r="AU191">
        <v>3</v>
      </c>
      <c r="AV191">
        <v>2</v>
      </c>
      <c r="AW191">
        <v>5</v>
      </c>
      <c r="AX191">
        <v>6</v>
      </c>
      <c r="AY191">
        <v>3</v>
      </c>
      <c r="AZ191">
        <v>3</v>
      </c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</row>
    <row r="192" spans="1:70" ht="80.099999999999994" customHeight="1">
      <c r="A192" s="9" t="str">
        <f t="shared" si="4"/>
        <v>Link to Image</v>
      </c>
      <c r="B192" s="4" t="s">
        <v>240</v>
      </c>
      <c r="C192" s="4" t="e" vm="147">
        <f t="shared" si="5"/>
        <v>#VALUE!</v>
      </c>
      <c r="D192" s="4" t="s">
        <v>96</v>
      </c>
      <c r="E192" s="4" t="s">
        <v>70</v>
      </c>
      <c r="F192" s="4" t="s">
        <v>126</v>
      </c>
      <c r="G192" s="4" t="s">
        <v>104</v>
      </c>
      <c r="H192" s="4" t="s">
        <v>89</v>
      </c>
      <c r="I192" s="4" t="s">
        <v>73</v>
      </c>
      <c r="J192" s="4" t="s">
        <v>599</v>
      </c>
      <c r="K192" s="4" t="s">
        <v>600</v>
      </c>
      <c r="L192" s="4" t="s">
        <v>613</v>
      </c>
      <c r="M192" s="4" t="s">
        <v>614</v>
      </c>
      <c r="N192" s="4" t="s">
        <v>109</v>
      </c>
      <c r="O192" s="10">
        <f>MFF_Pivot_DOOS[[#This Row],[RRP]]/2</f>
        <v>37.5</v>
      </c>
      <c r="P192" s="5">
        <v>75</v>
      </c>
      <c r="Q192" s="4" t="s">
        <v>615</v>
      </c>
      <c r="R192" s="3">
        <v>15</v>
      </c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>
        <v>5</v>
      </c>
      <c r="BI192">
        <v>10</v>
      </c>
      <c r="BJ192"/>
      <c r="BK192"/>
      <c r="BL192"/>
      <c r="BM192"/>
      <c r="BN192"/>
      <c r="BO192"/>
      <c r="BP192"/>
      <c r="BQ192"/>
      <c r="BR192"/>
    </row>
    <row r="193" spans="1:70" ht="80.099999999999994" customHeight="1">
      <c r="A193" s="9" t="str">
        <f t="shared" si="4"/>
        <v>Link to Image</v>
      </c>
      <c r="B193" s="4" t="s">
        <v>240</v>
      </c>
      <c r="C193" s="4" t="e" vm="148">
        <f t="shared" si="5"/>
        <v>#VALUE!</v>
      </c>
      <c r="E193" s="4" t="s">
        <v>70</v>
      </c>
      <c r="F193" s="4" t="s">
        <v>126</v>
      </c>
      <c r="G193" s="4" t="s">
        <v>104</v>
      </c>
      <c r="H193" s="4" t="s">
        <v>616</v>
      </c>
      <c r="I193" s="4" t="s">
        <v>73</v>
      </c>
      <c r="J193" s="4" t="s">
        <v>617</v>
      </c>
      <c r="K193" s="4" t="s">
        <v>618</v>
      </c>
      <c r="L193" s="4" t="s">
        <v>472</v>
      </c>
      <c r="M193" s="4" t="s">
        <v>473</v>
      </c>
      <c r="N193" s="4" t="s">
        <v>206</v>
      </c>
      <c r="O193" s="10">
        <f>MFF_Pivot_DOOS[[#This Row],[RRP]]/2</f>
        <v>35</v>
      </c>
      <c r="P193" s="5">
        <v>70</v>
      </c>
      <c r="Q193" s="4" t="s">
        <v>619</v>
      </c>
      <c r="R193" s="3">
        <v>4</v>
      </c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>
        <v>2</v>
      </c>
      <c r="AW193"/>
      <c r="AX193">
        <v>2</v>
      </c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</row>
    <row r="194" spans="1:70" ht="80.099999999999994" customHeight="1">
      <c r="A194" s="9" t="str">
        <f t="shared" ref="A194:A257" si="6">HYPERLINK("https://eu-central-1-production3-hive-20200409160827650600000001.s3.amazonaws.com/import-files/medico/product_images/original-"&amp;$Q194&amp;".png","Link to Image")</f>
        <v>Link to Image</v>
      </c>
      <c r="B194" s="4" t="s">
        <v>240</v>
      </c>
      <c r="C194" s="4" t="e" vm="148">
        <f t="shared" ref="C194:C257" si="7">IFERROR(_xlfn.IMAGE("https://eu-central-1-production3-hive-20200409160827650600000001.s3.amazonaws.com/import-files/medico/product_images/icon-"&amp;$Q194&amp;".png",,3,90,90),"")</f>
        <v>#VALUE!</v>
      </c>
      <c r="D194" s="4" t="s">
        <v>96</v>
      </c>
      <c r="E194" s="4" t="s">
        <v>70</v>
      </c>
      <c r="F194" s="4" t="s">
        <v>126</v>
      </c>
      <c r="G194" s="4" t="s">
        <v>104</v>
      </c>
      <c r="H194" s="4" t="s">
        <v>616</v>
      </c>
      <c r="I194" s="4" t="s">
        <v>73</v>
      </c>
      <c r="J194" s="4" t="s">
        <v>617</v>
      </c>
      <c r="K194" s="4" t="s">
        <v>618</v>
      </c>
      <c r="L194" s="4" t="s">
        <v>472</v>
      </c>
      <c r="M194" s="4" t="s">
        <v>473</v>
      </c>
      <c r="N194" s="4" t="s">
        <v>206</v>
      </c>
      <c r="O194" s="10">
        <f>MFF_Pivot_DOOS[[#This Row],[RRP]]/2</f>
        <v>35</v>
      </c>
      <c r="P194" s="5">
        <v>70</v>
      </c>
      <c r="Q194" s="4" t="s">
        <v>619</v>
      </c>
      <c r="R194" s="3">
        <v>1</v>
      </c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>
        <v>1</v>
      </c>
      <c r="BK194"/>
      <c r="BL194"/>
      <c r="BM194"/>
      <c r="BN194"/>
      <c r="BO194"/>
      <c r="BP194"/>
      <c r="BQ194"/>
      <c r="BR194"/>
    </row>
    <row r="195" spans="1:70" ht="80.099999999999994" customHeight="1">
      <c r="A195" s="9" t="str">
        <f t="shared" si="6"/>
        <v>Link to Image</v>
      </c>
      <c r="B195" s="4" t="s">
        <v>240</v>
      </c>
      <c r="C195" s="4" t="e" vm="149">
        <f t="shared" si="7"/>
        <v>#VALUE!</v>
      </c>
      <c r="E195" s="4" t="s">
        <v>70</v>
      </c>
      <c r="F195" s="4" t="s">
        <v>126</v>
      </c>
      <c r="G195" s="4" t="s">
        <v>104</v>
      </c>
      <c r="H195" s="4" t="s">
        <v>616</v>
      </c>
      <c r="I195" s="4" t="s">
        <v>73</v>
      </c>
      <c r="J195" s="4" t="s">
        <v>617</v>
      </c>
      <c r="K195" s="4" t="s">
        <v>618</v>
      </c>
      <c r="L195" s="4" t="s">
        <v>92</v>
      </c>
      <c r="M195" s="4" t="s">
        <v>93</v>
      </c>
      <c r="N195" s="4" t="s">
        <v>206</v>
      </c>
      <c r="O195" s="10">
        <f>MFF_Pivot_DOOS[[#This Row],[RRP]]/2</f>
        <v>35</v>
      </c>
      <c r="P195" s="5">
        <v>70</v>
      </c>
      <c r="Q195" s="4" t="s">
        <v>620</v>
      </c>
      <c r="R195" s="3">
        <v>2</v>
      </c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>
        <v>1</v>
      </c>
      <c r="AU195">
        <v>1</v>
      </c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</row>
    <row r="196" spans="1:70" ht="80.099999999999994" customHeight="1">
      <c r="A196" s="9" t="str">
        <f t="shared" si="6"/>
        <v>Link to Image</v>
      </c>
      <c r="B196" s="4" t="s">
        <v>240</v>
      </c>
      <c r="C196" s="4" t="e" vm="150">
        <f t="shared" si="7"/>
        <v>#VALUE!</v>
      </c>
      <c r="E196" s="4" t="s">
        <v>70</v>
      </c>
      <c r="F196" s="4" t="s">
        <v>126</v>
      </c>
      <c r="G196" s="4" t="s">
        <v>104</v>
      </c>
      <c r="H196" s="4" t="s">
        <v>229</v>
      </c>
      <c r="I196" s="4" t="s">
        <v>73</v>
      </c>
      <c r="J196" s="4" t="s">
        <v>621</v>
      </c>
      <c r="K196" s="4" t="s">
        <v>622</v>
      </c>
      <c r="L196" s="4" t="s">
        <v>256</v>
      </c>
      <c r="M196" s="4" t="s">
        <v>257</v>
      </c>
      <c r="N196" s="4" t="s">
        <v>217</v>
      </c>
      <c r="O196" s="10">
        <f>MFF_Pivot_DOOS[[#This Row],[RRP]]/2</f>
        <v>15</v>
      </c>
      <c r="P196" s="5">
        <v>30</v>
      </c>
      <c r="Q196" s="4" t="s">
        <v>623</v>
      </c>
      <c r="R196" s="3">
        <v>205</v>
      </c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>
        <v>22</v>
      </c>
      <c r="AT196">
        <v>23</v>
      </c>
      <c r="AU196">
        <v>37</v>
      </c>
      <c r="AV196">
        <v>35</v>
      </c>
      <c r="AW196">
        <v>32</v>
      </c>
      <c r="AX196">
        <v>30</v>
      </c>
      <c r="AY196">
        <v>16</v>
      </c>
      <c r="AZ196">
        <v>10</v>
      </c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</row>
    <row r="197" spans="1:70" ht="80.099999999999994" customHeight="1">
      <c r="A197" s="9" t="str">
        <f t="shared" si="6"/>
        <v>Link to Image</v>
      </c>
      <c r="B197" s="4" t="s">
        <v>240</v>
      </c>
      <c r="C197" s="4" t="e" vm="151">
        <f t="shared" si="7"/>
        <v>#VALUE!</v>
      </c>
      <c r="E197" s="4" t="s">
        <v>70</v>
      </c>
      <c r="F197" s="4" t="s">
        <v>155</v>
      </c>
      <c r="G197" s="4" t="s">
        <v>104</v>
      </c>
      <c r="H197" s="4" t="s">
        <v>148</v>
      </c>
      <c r="I197" s="4" t="s">
        <v>73</v>
      </c>
      <c r="J197" s="4" t="s">
        <v>624</v>
      </c>
      <c r="K197" s="4" t="s">
        <v>625</v>
      </c>
      <c r="L197" s="4" t="s">
        <v>579</v>
      </c>
      <c r="M197" s="4" t="s">
        <v>580</v>
      </c>
      <c r="N197" s="4" t="s">
        <v>109</v>
      </c>
      <c r="O197" s="10">
        <f>MFF_Pivot_DOOS[[#This Row],[RRP]]/2</f>
        <v>55</v>
      </c>
      <c r="P197" s="5">
        <v>110</v>
      </c>
      <c r="Q197" s="4" t="s">
        <v>626</v>
      </c>
      <c r="R197" s="3">
        <v>11</v>
      </c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>
        <v>1</v>
      </c>
      <c r="AT197"/>
      <c r="AU197">
        <v>1</v>
      </c>
      <c r="AV197">
        <v>1</v>
      </c>
      <c r="AW197">
        <v>1</v>
      </c>
      <c r="AX197">
        <v>3</v>
      </c>
      <c r="AY197">
        <v>4</v>
      </c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</row>
    <row r="198" spans="1:70" ht="80.099999999999994" customHeight="1">
      <c r="A198" s="9" t="str">
        <f t="shared" si="6"/>
        <v>Link to Image</v>
      </c>
      <c r="B198" s="4" t="s">
        <v>240</v>
      </c>
      <c r="C198" s="4" t="e" vm="151">
        <f t="shared" si="7"/>
        <v>#VALUE!</v>
      </c>
      <c r="D198" s="4" t="s">
        <v>96</v>
      </c>
      <c r="E198" s="4" t="s">
        <v>70</v>
      </c>
      <c r="F198" s="4" t="s">
        <v>155</v>
      </c>
      <c r="G198" s="4" t="s">
        <v>104</v>
      </c>
      <c r="H198" s="4" t="s">
        <v>148</v>
      </c>
      <c r="I198" s="4" t="s">
        <v>73</v>
      </c>
      <c r="J198" s="4" t="s">
        <v>624</v>
      </c>
      <c r="K198" s="4" t="s">
        <v>625</v>
      </c>
      <c r="L198" s="4" t="s">
        <v>579</v>
      </c>
      <c r="M198" s="4" t="s">
        <v>580</v>
      </c>
      <c r="N198" s="4" t="s">
        <v>109</v>
      </c>
      <c r="O198" s="10">
        <f>MFF_Pivot_DOOS[[#This Row],[RRP]]/2</f>
        <v>55</v>
      </c>
      <c r="P198" s="5">
        <v>110</v>
      </c>
      <c r="Q198" s="4" t="s">
        <v>626</v>
      </c>
      <c r="R198" s="3">
        <v>3</v>
      </c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>
        <v>3</v>
      </c>
      <c r="BJ198"/>
      <c r="BK198"/>
      <c r="BL198"/>
      <c r="BM198"/>
      <c r="BN198"/>
      <c r="BO198"/>
      <c r="BP198"/>
      <c r="BQ198"/>
      <c r="BR198"/>
    </row>
    <row r="199" spans="1:70" ht="80.099999999999994" customHeight="1">
      <c r="A199" s="9" t="str">
        <f t="shared" si="6"/>
        <v>Link to Image</v>
      </c>
      <c r="B199" s="4" t="s">
        <v>240</v>
      </c>
      <c r="C199" s="4" t="e" vm="152">
        <f t="shared" si="7"/>
        <v>#VALUE!</v>
      </c>
      <c r="E199" s="4" t="s">
        <v>70</v>
      </c>
      <c r="F199" s="4" t="s">
        <v>155</v>
      </c>
      <c r="G199" s="4" t="s">
        <v>104</v>
      </c>
      <c r="H199" s="4" t="s">
        <v>148</v>
      </c>
      <c r="I199" s="4" t="s">
        <v>73</v>
      </c>
      <c r="J199" s="4" t="s">
        <v>624</v>
      </c>
      <c r="K199" s="4" t="s">
        <v>625</v>
      </c>
      <c r="L199" s="4" t="s">
        <v>627</v>
      </c>
      <c r="M199" s="4" t="s">
        <v>628</v>
      </c>
      <c r="N199" s="4" t="s">
        <v>109</v>
      </c>
      <c r="O199" s="10">
        <f>MFF_Pivot_DOOS[[#This Row],[RRP]]/2</f>
        <v>55</v>
      </c>
      <c r="P199" s="5">
        <v>110</v>
      </c>
      <c r="Q199" s="4" t="s">
        <v>629</v>
      </c>
      <c r="R199" s="3">
        <v>13</v>
      </c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>
        <v>4</v>
      </c>
      <c r="AT199">
        <v>2</v>
      </c>
      <c r="AU199">
        <v>1</v>
      </c>
      <c r="AV199">
        <v>1</v>
      </c>
      <c r="AW199">
        <v>2</v>
      </c>
      <c r="AX199"/>
      <c r="AY199">
        <v>2</v>
      </c>
      <c r="AZ199">
        <v>1</v>
      </c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</row>
    <row r="200" spans="1:70" ht="80.099999999999994" customHeight="1">
      <c r="A200" s="9" t="str">
        <f t="shared" si="6"/>
        <v>Link to Image</v>
      </c>
      <c r="B200" s="4" t="s">
        <v>240</v>
      </c>
      <c r="C200" s="4" t="e" vm="153">
        <f t="shared" si="7"/>
        <v>#VALUE!</v>
      </c>
      <c r="E200" s="4" t="s">
        <v>70</v>
      </c>
      <c r="F200" s="4" t="s">
        <v>155</v>
      </c>
      <c r="G200" s="4" t="s">
        <v>104</v>
      </c>
      <c r="H200" s="4" t="s">
        <v>148</v>
      </c>
      <c r="I200" s="4" t="s">
        <v>73</v>
      </c>
      <c r="J200" s="4" t="s">
        <v>624</v>
      </c>
      <c r="K200" s="4" t="s">
        <v>625</v>
      </c>
      <c r="L200" s="4" t="s">
        <v>630</v>
      </c>
      <c r="M200" s="4" t="s">
        <v>631</v>
      </c>
      <c r="N200" s="4" t="s">
        <v>109</v>
      </c>
      <c r="O200" s="10">
        <f>MFF_Pivot_DOOS[[#This Row],[RRP]]/2</f>
        <v>55</v>
      </c>
      <c r="P200" s="5">
        <v>110</v>
      </c>
      <c r="Q200" s="4" t="s">
        <v>632</v>
      </c>
      <c r="R200" s="3">
        <v>17</v>
      </c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>
        <v>4</v>
      </c>
      <c r="AT200">
        <v>4</v>
      </c>
      <c r="AU200">
        <v>2</v>
      </c>
      <c r="AV200">
        <v>1</v>
      </c>
      <c r="AW200">
        <v>2</v>
      </c>
      <c r="AX200">
        <v>2</v>
      </c>
      <c r="AY200"/>
      <c r="AZ200">
        <v>2</v>
      </c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</row>
    <row r="201" spans="1:70" ht="80.099999999999994" customHeight="1">
      <c r="A201" s="9" t="str">
        <f t="shared" si="6"/>
        <v>Link to Image</v>
      </c>
      <c r="B201" s="4" t="s">
        <v>240</v>
      </c>
      <c r="C201" s="4" t="e" vm="154">
        <f t="shared" si="7"/>
        <v>#VALUE!</v>
      </c>
      <c r="E201" s="4" t="s">
        <v>70</v>
      </c>
      <c r="F201" s="4" t="s">
        <v>126</v>
      </c>
      <c r="G201" s="4" t="s">
        <v>104</v>
      </c>
      <c r="H201" s="4" t="s">
        <v>72</v>
      </c>
      <c r="I201" s="4" t="s">
        <v>73</v>
      </c>
      <c r="J201" s="4" t="s">
        <v>633</v>
      </c>
      <c r="K201" s="4" t="s">
        <v>634</v>
      </c>
      <c r="L201" s="4" t="s">
        <v>635</v>
      </c>
      <c r="M201" s="4" t="s">
        <v>636</v>
      </c>
      <c r="N201" s="4" t="s">
        <v>109</v>
      </c>
      <c r="O201" s="10">
        <f>MFF_Pivot_DOOS[[#This Row],[RRP]]/2</f>
        <v>40</v>
      </c>
      <c r="P201" s="5">
        <v>80</v>
      </c>
      <c r="Q201" s="4" t="s">
        <v>637</v>
      </c>
      <c r="R201" s="3">
        <v>18</v>
      </c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>
        <v>4</v>
      </c>
      <c r="AT201">
        <v>2</v>
      </c>
      <c r="AU201">
        <v>2</v>
      </c>
      <c r="AV201">
        <v>4</v>
      </c>
      <c r="AW201">
        <v>3</v>
      </c>
      <c r="AX201"/>
      <c r="AY201">
        <v>1</v>
      </c>
      <c r="AZ201">
        <v>2</v>
      </c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</row>
    <row r="202" spans="1:70" ht="80.099999999999994" customHeight="1">
      <c r="A202" s="9" t="str">
        <f t="shared" si="6"/>
        <v>Link to Image</v>
      </c>
      <c r="B202" s="4" t="s">
        <v>240</v>
      </c>
      <c r="C202" s="4" t="e" vm="154">
        <f t="shared" si="7"/>
        <v>#VALUE!</v>
      </c>
      <c r="D202" s="4" t="s">
        <v>96</v>
      </c>
      <c r="E202" s="4" t="s">
        <v>70</v>
      </c>
      <c r="F202" s="4" t="s">
        <v>126</v>
      </c>
      <c r="G202" s="4" t="s">
        <v>104</v>
      </c>
      <c r="H202" s="4" t="s">
        <v>72</v>
      </c>
      <c r="I202" s="4" t="s">
        <v>73</v>
      </c>
      <c r="J202" s="4" t="s">
        <v>633</v>
      </c>
      <c r="K202" s="4" t="s">
        <v>634</v>
      </c>
      <c r="L202" s="4" t="s">
        <v>635</v>
      </c>
      <c r="M202" s="4" t="s">
        <v>636</v>
      </c>
      <c r="N202" s="4" t="s">
        <v>109</v>
      </c>
      <c r="O202" s="10">
        <f>MFF_Pivot_DOOS[[#This Row],[RRP]]/2</f>
        <v>40</v>
      </c>
      <c r="P202" s="5">
        <v>80</v>
      </c>
      <c r="Q202" s="4" t="s">
        <v>637</v>
      </c>
      <c r="R202" s="3">
        <v>1</v>
      </c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>
        <v>1</v>
      </c>
      <c r="BK202"/>
      <c r="BL202"/>
      <c r="BM202"/>
      <c r="BN202"/>
      <c r="BO202"/>
      <c r="BP202"/>
      <c r="BQ202"/>
      <c r="BR202"/>
    </row>
    <row r="203" spans="1:70" ht="80.099999999999994" customHeight="1">
      <c r="A203" s="9" t="str">
        <f t="shared" si="6"/>
        <v>Link to Image</v>
      </c>
      <c r="B203" s="4" t="s">
        <v>240</v>
      </c>
      <c r="C203" s="4" t="e" vm="155">
        <f t="shared" si="7"/>
        <v>#VALUE!</v>
      </c>
      <c r="E203" s="4" t="s">
        <v>70</v>
      </c>
      <c r="F203" s="4" t="s">
        <v>126</v>
      </c>
      <c r="G203" s="4" t="s">
        <v>104</v>
      </c>
      <c r="H203" s="4" t="s">
        <v>72</v>
      </c>
      <c r="I203" s="4" t="s">
        <v>73</v>
      </c>
      <c r="J203" s="4" t="s">
        <v>633</v>
      </c>
      <c r="K203" s="4" t="s">
        <v>634</v>
      </c>
      <c r="L203" s="4" t="s">
        <v>638</v>
      </c>
      <c r="M203" s="4" t="s">
        <v>639</v>
      </c>
      <c r="N203" s="4" t="s">
        <v>109</v>
      </c>
      <c r="O203" s="10">
        <f>MFF_Pivot_DOOS[[#This Row],[RRP]]/2</f>
        <v>40</v>
      </c>
      <c r="P203" s="5">
        <v>80</v>
      </c>
      <c r="Q203" s="4" t="s">
        <v>640</v>
      </c>
      <c r="R203" s="3">
        <v>10</v>
      </c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>
        <v>2</v>
      </c>
      <c r="AT203">
        <v>1</v>
      </c>
      <c r="AU203">
        <v>1</v>
      </c>
      <c r="AV203">
        <v>2</v>
      </c>
      <c r="AW203">
        <v>2</v>
      </c>
      <c r="AX203"/>
      <c r="AY203">
        <v>2</v>
      </c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</row>
    <row r="204" spans="1:70" ht="80.099999999999994" customHeight="1">
      <c r="A204" s="9" t="str">
        <f t="shared" si="6"/>
        <v>Link to Image</v>
      </c>
      <c r="B204" s="4" t="s">
        <v>240</v>
      </c>
      <c r="C204" s="4" t="e" vm="155">
        <f t="shared" si="7"/>
        <v>#VALUE!</v>
      </c>
      <c r="D204" s="4" t="s">
        <v>96</v>
      </c>
      <c r="E204" s="4" t="s">
        <v>70</v>
      </c>
      <c r="F204" s="4" t="s">
        <v>126</v>
      </c>
      <c r="G204" s="4" t="s">
        <v>104</v>
      </c>
      <c r="H204" s="4" t="s">
        <v>72</v>
      </c>
      <c r="I204" s="4" t="s">
        <v>73</v>
      </c>
      <c r="J204" s="4" t="s">
        <v>633</v>
      </c>
      <c r="K204" s="4" t="s">
        <v>634</v>
      </c>
      <c r="L204" s="4" t="s">
        <v>638</v>
      </c>
      <c r="M204" s="4" t="s">
        <v>639</v>
      </c>
      <c r="N204" s="4" t="s">
        <v>109</v>
      </c>
      <c r="O204" s="10">
        <f>MFF_Pivot_DOOS[[#This Row],[RRP]]/2</f>
        <v>40</v>
      </c>
      <c r="P204" s="5">
        <v>80</v>
      </c>
      <c r="Q204" s="4" t="s">
        <v>640</v>
      </c>
      <c r="R204" s="3">
        <v>5</v>
      </c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>
        <v>1</v>
      </c>
      <c r="BC204"/>
      <c r="BD204"/>
      <c r="BE204"/>
      <c r="BF204"/>
      <c r="BG204"/>
      <c r="BH204">
        <v>2</v>
      </c>
      <c r="BI204">
        <v>2</v>
      </c>
      <c r="BJ204"/>
      <c r="BK204"/>
      <c r="BL204"/>
      <c r="BM204"/>
      <c r="BN204"/>
      <c r="BO204"/>
      <c r="BP204"/>
      <c r="BQ204"/>
      <c r="BR204"/>
    </row>
    <row r="205" spans="1:70" ht="80.099999999999994" customHeight="1">
      <c r="A205" s="9" t="str">
        <f t="shared" si="6"/>
        <v>Link to Image</v>
      </c>
      <c r="B205" s="4" t="s">
        <v>240</v>
      </c>
      <c r="C205" s="4" t="e" vm="156">
        <f t="shared" si="7"/>
        <v>#VALUE!</v>
      </c>
      <c r="E205" s="4" t="s">
        <v>70</v>
      </c>
      <c r="F205" s="4" t="s">
        <v>126</v>
      </c>
      <c r="G205" s="4" t="s">
        <v>104</v>
      </c>
      <c r="H205" s="4" t="s">
        <v>72</v>
      </c>
      <c r="I205" s="4" t="s">
        <v>73</v>
      </c>
      <c r="J205" s="4" t="s">
        <v>633</v>
      </c>
      <c r="K205" s="4" t="s">
        <v>634</v>
      </c>
      <c r="L205" s="4" t="s">
        <v>641</v>
      </c>
      <c r="M205" s="4" t="s">
        <v>642</v>
      </c>
      <c r="N205" s="4" t="s">
        <v>109</v>
      </c>
      <c r="O205" s="10">
        <f>MFF_Pivot_DOOS[[#This Row],[RRP]]/2</f>
        <v>40</v>
      </c>
      <c r="P205" s="5">
        <v>80</v>
      </c>
      <c r="Q205" s="4" t="s">
        <v>643</v>
      </c>
      <c r="R205" s="3">
        <v>12</v>
      </c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>
        <v>2</v>
      </c>
      <c r="AV205">
        <v>3</v>
      </c>
      <c r="AW205"/>
      <c r="AX205">
        <v>3</v>
      </c>
      <c r="AY205">
        <v>1</v>
      </c>
      <c r="AZ205">
        <v>3</v>
      </c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</row>
    <row r="206" spans="1:70" ht="80.099999999999994" customHeight="1">
      <c r="A206" s="9" t="str">
        <f t="shared" si="6"/>
        <v>Link to Image</v>
      </c>
      <c r="B206" s="4" t="s">
        <v>240</v>
      </c>
      <c r="C206" s="4" t="e" vm="156">
        <f t="shared" si="7"/>
        <v>#VALUE!</v>
      </c>
      <c r="D206" s="4" t="s">
        <v>96</v>
      </c>
      <c r="E206" s="4" t="s">
        <v>70</v>
      </c>
      <c r="F206" s="4" t="s">
        <v>126</v>
      </c>
      <c r="G206" s="4" t="s">
        <v>104</v>
      </c>
      <c r="H206" s="4" t="s">
        <v>72</v>
      </c>
      <c r="I206" s="4" t="s">
        <v>73</v>
      </c>
      <c r="J206" s="4" t="s">
        <v>633</v>
      </c>
      <c r="K206" s="4" t="s">
        <v>634</v>
      </c>
      <c r="L206" s="4" t="s">
        <v>641</v>
      </c>
      <c r="M206" s="4" t="s">
        <v>642</v>
      </c>
      <c r="N206" s="4" t="s">
        <v>109</v>
      </c>
      <c r="O206" s="10">
        <f>MFF_Pivot_DOOS[[#This Row],[RRP]]/2</f>
        <v>40</v>
      </c>
      <c r="P206" s="5">
        <v>80</v>
      </c>
      <c r="Q206" s="4" t="s">
        <v>643</v>
      </c>
      <c r="R206" s="3">
        <v>5</v>
      </c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>
        <v>2</v>
      </c>
      <c r="BI206">
        <v>3</v>
      </c>
      <c r="BJ206"/>
      <c r="BK206"/>
      <c r="BL206"/>
      <c r="BM206"/>
      <c r="BN206"/>
      <c r="BO206"/>
      <c r="BP206"/>
      <c r="BQ206"/>
      <c r="BR206"/>
    </row>
    <row r="207" spans="1:70" ht="80.099999999999994" customHeight="1">
      <c r="A207" s="9" t="str">
        <f t="shared" si="6"/>
        <v>Link to Image</v>
      </c>
      <c r="B207" s="4" t="s">
        <v>240</v>
      </c>
      <c r="C207" s="4" t="e" vm="157">
        <f t="shared" si="7"/>
        <v>#VALUE!</v>
      </c>
      <c r="E207" s="4" t="s">
        <v>70</v>
      </c>
      <c r="F207" s="4" t="s">
        <v>126</v>
      </c>
      <c r="G207" s="4" t="s">
        <v>104</v>
      </c>
      <c r="H207" s="4" t="s">
        <v>148</v>
      </c>
      <c r="I207" s="4" t="s">
        <v>73</v>
      </c>
      <c r="J207" s="4" t="s">
        <v>644</v>
      </c>
      <c r="K207" s="4" t="s">
        <v>645</v>
      </c>
      <c r="L207" s="4" t="s">
        <v>472</v>
      </c>
      <c r="M207" s="4" t="s">
        <v>473</v>
      </c>
      <c r="N207" s="4" t="s">
        <v>167</v>
      </c>
      <c r="O207" s="10">
        <f>MFF_Pivot_DOOS[[#This Row],[RRP]]/2</f>
        <v>32.5</v>
      </c>
      <c r="P207" s="5">
        <v>65</v>
      </c>
      <c r="Q207" s="4" t="s">
        <v>646</v>
      </c>
      <c r="R207" s="3">
        <v>7</v>
      </c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>
        <v>3</v>
      </c>
      <c r="AU207">
        <v>3</v>
      </c>
      <c r="AV207"/>
      <c r="AW207">
        <v>1</v>
      </c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</row>
    <row r="208" spans="1:70" ht="80.099999999999994" customHeight="1">
      <c r="A208" s="9" t="str">
        <f t="shared" si="6"/>
        <v>Link to Image</v>
      </c>
      <c r="B208" s="4" t="s">
        <v>240</v>
      </c>
      <c r="C208" s="4" t="e" vm="157">
        <f t="shared" si="7"/>
        <v>#VALUE!</v>
      </c>
      <c r="D208" s="4" t="s">
        <v>96</v>
      </c>
      <c r="E208" s="4" t="s">
        <v>70</v>
      </c>
      <c r="F208" s="4" t="s">
        <v>126</v>
      </c>
      <c r="G208" s="4" t="s">
        <v>104</v>
      </c>
      <c r="H208" s="4" t="s">
        <v>148</v>
      </c>
      <c r="I208" s="4" t="s">
        <v>73</v>
      </c>
      <c r="J208" s="4" t="s">
        <v>644</v>
      </c>
      <c r="K208" s="4" t="s">
        <v>645</v>
      </c>
      <c r="L208" s="4" t="s">
        <v>472</v>
      </c>
      <c r="M208" s="4" t="s">
        <v>473</v>
      </c>
      <c r="N208" s="4" t="s">
        <v>167</v>
      </c>
      <c r="O208" s="10">
        <f>MFF_Pivot_DOOS[[#This Row],[RRP]]/2</f>
        <v>32.5</v>
      </c>
      <c r="P208" s="5">
        <v>65</v>
      </c>
      <c r="Q208" s="4" t="s">
        <v>646</v>
      </c>
      <c r="R208" s="3">
        <v>14</v>
      </c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>
        <v>7</v>
      </c>
      <c r="BI208">
        <v>5</v>
      </c>
      <c r="BJ208">
        <v>2</v>
      </c>
      <c r="BK208"/>
      <c r="BL208"/>
      <c r="BM208"/>
      <c r="BN208"/>
      <c r="BO208"/>
      <c r="BP208"/>
      <c r="BQ208"/>
      <c r="BR208"/>
    </row>
    <row r="209" spans="1:70" ht="80.099999999999994" customHeight="1">
      <c r="A209" s="9" t="str">
        <f t="shared" si="6"/>
        <v>Link to Image</v>
      </c>
      <c r="B209" s="4" t="s">
        <v>240</v>
      </c>
      <c r="C209" s="4" t="e" vm="158">
        <f t="shared" si="7"/>
        <v>#VALUE!</v>
      </c>
      <c r="E209" s="4" t="s">
        <v>70</v>
      </c>
      <c r="F209" s="4" t="s">
        <v>126</v>
      </c>
      <c r="G209" s="4" t="s">
        <v>104</v>
      </c>
      <c r="H209" s="4" t="s">
        <v>148</v>
      </c>
      <c r="I209" s="4" t="s">
        <v>73</v>
      </c>
      <c r="J209" s="4" t="s">
        <v>644</v>
      </c>
      <c r="K209" s="4" t="s">
        <v>645</v>
      </c>
      <c r="L209" s="4" t="s">
        <v>647</v>
      </c>
      <c r="M209" s="4" t="s">
        <v>648</v>
      </c>
      <c r="N209" s="4" t="s">
        <v>167</v>
      </c>
      <c r="O209" s="10">
        <f>MFF_Pivot_DOOS[[#This Row],[RRP]]/2</f>
        <v>32.5</v>
      </c>
      <c r="P209" s="5">
        <v>65</v>
      </c>
      <c r="Q209" s="4" t="s">
        <v>649</v>
      </c>
      <c r="R209" s="3">
        <v>7</v>
      </c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>
        <v>1</v>
      </c>
      <c r="AU209"/>
      <c r="AV209"/>
      <c r="AW209"/>
      <c r="AX209">
        <v>3</v>
      </c>
      <c r="AY209">
        <v>3</v>
      </c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</row>
    <row r="210" spans="1:70" ht="80.099999999999994" customHeight="1">
      <c r="A210" s="9" t="str">
        <f t="shared" si="6"/>
        <v>Link to Image</v>
      </c>
      <c r="B210" s="4" t="s">
        <v>240</v>
      </c>
      <c r="C210" s="4" t="e" vm="158">
        <f t="shared" si="7"/>
        <v>#VALUE!</v>
      </c>
      <c r="D210" s="4" t="s">
        <v>96</v>
      </c>
      <c r="E210" s="4" t="s">
        <v>70</v>
      </c>
      <c r="F210" s="4" t="s">
        <v>126</v>
      </c>
      <c r="G210" s="4" t="s">
        <v>104</v>
      </c>
      <c r="H210" s="4" t="s">
        <v>148</v>
      </c>
      <c r="I210" s="4" t="s">
        <v>73</v>
      </c>
      <c r="J210" s="4" t="s">
        <v>644</v>
      </c>
      <c r="K210" s="4" t="s">
        <v>645</v>
      </c>
      <c r="L210" s="4" t="s">
        <v>647</v>
      </c>
      <c r="M210" s="4" t="s">
        <v>648</v>
      </c>
      <c r="N210" s="4" t="s">
        <v>167</v>
      </c>
      <c r="O210" s="10">
        <f>MFF_Pivot_DOOS[[#This Row],[RRP]]/2</f>
        <v>32.5</v>
      </c>
      <c r="P210" s="5">
        <v>65</v>
      </c>
      <c r="Q210" s="4" t="s">
        <v>649</v>
      </c>
      <c r="R210" s="3">
        <v>16</v>
      </c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>
        <v>8</v>
      </c>
      <c r="BI210">
        <v>6</v>
      </c>
      <c r="BJ210">
        <v>2</v>
      </c>
      <c r="BK210"/>
      <c r="BL210"/>
      <c r="BM210"/>
      <c r="BN210"/>
      <c r="BO210"/>
      <c r="BP210"/>
      <c r="BQ210"/>
      <c r="BR210"/>
    </row>
    <row r="211" spans="1:70" ht="80.099999999999994" customHeight="1">
      <c r="A211" s="9" t="str">
        <f t="shared" si="6"/>
        <v>Link to Image</v>
      </c>
      <c r="B211" s="4" t="s">
        <v>240</v>
      </c>
      <c r="C211" s="4" t="e" vm="159">
        <f t="shared" si="7"/>
        <v>#VALUE!</v>
      </c>
      <c r="D211" s="4" t="s">
        <v>96</v>
      </c>
      <c r="E211" s="4" t="s">
        <v>70</v>
      </c>
      <c r="F211" s="4" t="s">
        <v>126</v>
      </c>
      <c r="G211" s="4" t="s">
        <v>104</v>
      </c>
      <c r="H211" s="4" t="s">
        <v>148</v>
      </c>
      <c r="I211" s="4" t="s">
        <v>73</v>
      </c>
      <c r="J211" s="4" t="s">
        <v>644</v>
      </c>
      <c r="K211" s="4" t="s">
        <v>645</v>
      </c>
      <c r="L211" s="4" t="s">
        <v>259</v>
      </c>
      <c r="M211" s="4" t="s">
        <v>260</v>
      </c>
      <c r="N211" s="4" t="s">
        <v>167</v>
      </c>
      <c r="O211" s="10">
        <f>MFF_Pivot_DOOS[[#This Row],[RRP]]/2</f>
        <v>32.5</v>
      </c>
      <c r="P211" s="5">
        <v>65</v>
      </c>
      <c r="Q211" s="4" t="s">
        <v>650</v>
      </c>
      <c r="R211" s="3">
        <v>8</v>
      </c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>
        <v>5</v>
      </c>
      <c r="BI211">
        <v>1</v>
      </c>
      <c r="BJ211">
        <v>2</v>
      </c>
      <c r="BK211"/>
      <c r="BL211"/>
      <c r="BM211"/>
      <c r="BN211"/>
      <c r="BO211"/>
      <c r="BP211"/>
      <c r="BQ211"/>
      <c r="BR211"/>
    </row>
    <row r="212" spans="1:70" ht="80.099999999999994" customHeight="1">
      <c r="A212" s="9" t="str">
        <f t="shared" si="6"/>
        <v>Link to Image</v>
      </c>
      <c r="B212" s="4" t="s">
        <v>240</v>
      </c>
      <c r="C212" s="4" t="e" vm="160">
        <f t="shared" si="7"/>
        <v>#VALUE!</v>
      </c>
      <c r="E212" s="4" t="s">
        <v>70</v>
      </c>
      <c r="F212" s="4" t="s">
        <v>126</v>
      </c>
      <c r="G212" s="4" t="s">
        <v>104</v>
      </c>
      <c r="H212" s="4" t="s">
        <v>616</v>
      </c>
      <c r="I212" s="4" t="s">
        <v>73</v>
      </c>
      <c r="J212" s="4" t="s">
        <v>651</v>
      </c>
      <c r="K212" s="4" t="s">
        <v>652</v>
      </c>
      <c r="L212" s="4" t="s">
        <v>472</v>
      </c>
      <c r="M212" s="4" t="s">
        <v>473</v>
      </c>
      <c r="N212" s="4" t="s">
        <v>206</v>
      </c>
      <c r="O212" s="10">
        <f>MFF_Pivot_DOOS[[#This Row],[RRP]]/2</f>
        <v>37.5</v>
      </c>
      <c r="P212" s="5">
        <v>75</v>
      </c>
      <c r="Q212" s="4" t="s">
        <v>653</v>
      </c>
      <c r="R212" s="3">
        <v>3</v>
      </c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>
        <v>3</v>
      </c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</row>
    <row r="213" spans="1:70" ht="80.099999999999994" customHeight="1">
      <c r="A213" s="9" t="str">
        <f t="shared" si="6"/>
        <v>Link to Image</v>
      </c>
      <c r="B213" s="4" t="s">
        <v>240</v>
      </c>
      <c r="C213" s="4" t="e" vm="161">
        <f t="shared" si="7"/>
        <v>#VALUE!</v>
      </c>
      <c r="E213" s="4" t="s">
        <v>70</v>
      </c>
      <c r="F213" s="4" t="s">
        <v>155</v>
      </c>
      <c r="G213" s="4" t="s">
        <v>104</v>
      </c>
      <c r="H213" s="4" t="s">
        <v>654</v>
      </c>
      <c r="I213" s="4" t="s">
        <v>73</v>
      </c>
      <c r="J213" s="4" t="s">
        <v>655</v>
      </c>
      <c r="K213" s="4" t="s">
        <v>656</v>
      </c>
      <c r="L213" s="4" t="s">
        <v>657</v>
      </c>
      <c r="M213" s="4" t="s">
        <v>658</v>
      </c>
      <c r="N213" s="4" t="s">
        <v>167</v>
      </c>
      <c r="O213" s="10">
        <f>MFF_Pivot_DOOS[[#This Row],[RRP]]/2</f>
        <v>55</v>
      </c>
      <c r="P213" s="5">
        <v>110</v>
      </c>
      <c r="Q213" s="4" t="s">
        <v>659</v>
      </c>
      <c r="R213" s="3">
        <v>34</v>
      </c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>
        <v>3</v>
      </c>
      <c r="AT213">
        <v>4</v>
      </c>
      <c r="AU213">
        <v>4</v>
      </c>
      <c r="AV213">
        <v>10</v>
      </c>
      <c r="AW213">
        <v>6</v>
      </c>
      <c r="AX213">
        <v>5</v>
      </c>
      <c r="AY213">
        <v>1</v>
      </c>
      <c r="AZ213">
        <v>1</v>
      </c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</row>
    <row r="214" spans="1:70" ht="80.099999999999994" customHeight="1">
      <c r="A214" s="9" t="str">
        <f t="shared" si="6"/>
        <v>Link to Image</v>
      </c>
      <c r="B214" s="4" t="s">
        <v>240</v>
      </c>
      <c r="C214" s="4" t="e" vm="162">
        <f t="shared" si="7"/>
        <v>#VALUE!</v>
      </c>
      <c r="E214" s="4" t="s">
        <v>70</v>
      </c>
      <c r="F214" s="4" t="s">
        <v>155</v>
      </c>
      <c r="G214" s="4" t="s">
        <v>104</v>
      </c>
      <c r="H214" s="4" t="s">
        <v>654</v>
      </c>
      <c r="I214" s="4" t="s">
        <v>73</v>
      </c>
      <c r="J214" s="4" t="s">
        <v>655</v>
      </c>
      <c r="K214" s="4" t="s">
        <v>656</v>
      </c>
      <c r="L214" s="4" t="s">
        <v>660</v>
      </c>
      <c r="M214" s="4" t="s">
        <v>661</v>
      </c>
      <c r="N214" s="4" t="s">
        <v>167</v>
      </c>
      <c r="O214" s="10">
        <f>MFF_Pivot_DOOS[[#This Row],[RRP]]/2</f>
        <v>55</v>
      </c>
      <c r="P214" s="5">
        <v>110</v>
      </c>
      <c r="Q214" s="4" t="s">
        <v>662</v>
      </c>
      <c r="R214" s="3">
        <v>18</v>
      </c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>
        <v>5</v>
      </c>
      <c r="AT214">
        <v>2</v>
      </c>
      <c r="AU214"/>
      <c r="AV214"/>
      <c r="AW214">
        <v>2</v>
      </c>
      <c r="AX214">
        <v>1</v>
      </c>
      <c r="AY214">
        <v>3</v>
      </c>
      <c r="AZ214">
        <v>5</v>
      </c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</row>
    <row r="215" spans="1:70" ht="80.099999999999994" customHeight="1">
      <c r="A215" s="9" t="str">
        <f t="shared" si="6"/>
        <v>Link to Image</v>
      </c>
      <c r="B215" s="4" t="s">
        <v>240</v>
      </c>
      <c r="C215" s="4" t="e" vm="163">
        <f t="shared" si="7"/>
        <v>#VALUE!</v>
      </c>
      <c r="E215" s="4" t="s">
        <v>70</v>
      </c>
      <c r="F215" s="4" t="s">
        <v>126</v>
      </c>
      <c r="G215" s="4" t="s">
        <v>147</v>
      </c>
      <c r="H215" s="4" t="s">
        <v>82</v>
      </c>
      <c r="I215" s="4" t="s">
        <v>73</v>
      </c>
      <c r="J215" s="4" t="s">
        <v>663</v>
      </c>
      <c r="K215" s="4" t="s">
        <v>664</v>
      </c>
      <c r="L215" s="4" t="s">
        <v>665</v>
      </c>
      <c r="M215" s="4" t="s">
        <v>666</v>
      </c>
      <c r="N215" s="4" t="s">
        <v>87</v>
      </c>
      <c r="O215" s="10">
        <f>MFF_Pivot_DOOS[[#This Row],[RRP]]/2</f>
        <v>45</v>
      </c>
      <c r="P215" s="5">
        <v>90</v>
      </c>
      <c r="Q215" s="4" t="s">
        <v>667</v>
      </c>
      <c r="R215" s="3">
        <v>5</v>
      </c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>
        <v>3</v>
      </c>
      <c r="AQ215">
        <v>1</v>
      </c>
      <c r="AR215">
        <v>1</v>
      </c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</row>
    <row r="216" spans="1:70" ht="80.099999999999994" customHeight="1">
      <c r="A216" s="9" t="str">
        <f t="shared" si="6"/>
        <v>Link to Image</v>
      </c>
      <c r="B216" s="4" t="s">
        <v>240</v>
      </c>
      <c r="C216" s="4" t="e" vm="164">
        <f t="shared" si="7"/>
        <v>#VALUE!</v>
      </c>
      <c r="E216" s="4" t="s">
        <v>70</v>
      </c>
      <c r="F216" s="4" t="s">
        <v>126</v>
      </c>
      <c r="G216" s="4" t="s">
        <v>147</v>
      </c>
      <c r="H216" s="4" t="s">
        <v>536</v>
      </c>
      <c r="I216" s="4" t="s">
        <v>73</v>
      </c>
      <c r="J216" s="4" t="s">
        <v>668</v>
      </c>
      <c r="K216" s="4" t="s">
        <v>669</v>
      </c>
      <c r="L216" s="4" t="s">
        <v>539</v>
      </c>
      <c r="M216" s="4" t="s">
        <v>540</v>
      </c>
      <c r="N216" s="4" t="s">
        <v>87</v>
      </c>
      <c r="O216" s="10">
        <f>MFF_Pivot_DOOS[[#This Row],[RRP]]/2</f>
        <v>42.5</v>
      </c>
      <c r="P216" s="5">
        <v>85</v>
      </c>
      <c r="Q216" s="4" t="s">
        <v>670</v>
      </c>
      <c r="R216" s="3">
        <v>11</v>
      </c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>
        <v>6</v>
      </c>
      <c r="AP216">
        <v>5</v>
      </c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</row>
    <row r="217" spans="1:70" ht="80.099999999999994" customHeight="1">
      <c r="A217" s="9" t="str">
        <f t="shared" si="6"/>
        <v>Link to Image</v>
      </c>
      <c r="B217" s="4" t="s">
        <v>240</v>
      </c>
      <c r="C217" s="4" t="e" vm="164">
        <f t="shared" si="7"/>
        <v>#VALUE!</v>
      </c>
      <c r="D217" s="4" t="s">
        <v>96</v>
      </c>
      <c r="E217" s="4" t="s">
        <v>70</v>
      </c>
      <c r="F217" s="4" t="s">
        <v>126</v>
      </c>
      <c r="G217" s="4" t="s">
        <v>147</v>
      </c>
      <c r="H217" s="4" t="s">
        <v>536</v>
      </c>
      <c r="I217" s="4" t="s">
        <v>73</v>
      </c>
      <c r="J217" s="4" t="s">
        <v>668</v>
      </c>
      <c r="K217" s="4" t="s">
        <v>669</v>
      </c>
      <c r="L217" s="4" t="s">
        <v>539</v>
      </c>
      <c r="M217" s="4" t="s">
        <v>540</v>
      </c>
      <c r="N217" s="4" t="s">
        <v>87</v>
      </c>
      <c r="O217" s="10">
        <f>MFF_Pivot_DOOS[[#This Row],[RRP]]/2</f>
        <v>42.5</v>
      </c>
      <c r="P217" s="5">
        <v>85</v>
      </c>
      <c r="Q217" s="4" t="s">
        <v>670</v>
      </c>
      <c r="R217" s="3">
        <v>22</v>
      </c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>
        <v>22</v>
      </c>
      <c r="BN217"/>
      <c r="BO217"/>
      <c r="BP217"/>
      <c r="BQ217"/>
      <c r="BR217"/>
    </row>
    <row r="218" spans="1:70" ht="80.099999999999994" customHeight="1">
      <c r="A218" s="9" t="str">
        <f t="shared" si="6"/>
        <v>Link to Image</v>
      </c>
      <c r="B218" s="4" t="s">
        <v>240</v>
      </c>
      <c r="C218" s="4" t="e" vm="165">
        <f t="shared" si="7"/>
        <v>#VALUE!</v>
      </c>
      <c r="E218" s="4" t="s">
        <v>70</v>
      </c>
      <c r="F218" s="4" t="s">
        <v>126</v>
      </c>
      <c r="G218" s="4" t="s">
        <v>147</v>
      </c>
      <c r="H218" s="4" t="s">
        <v>536</v>
      </c>
      <c r="I218" s="4" t="s">
        <v>73</v>
      </c>
      <c r="J218" s="4" t="s">
        <v>668</v>
      </c>
      <c r="K218" s="4" t="s">
        <v>669</v>
      </c>
      <c r="L218" s="4" t="s">
        <v>542</v>
      </c>
      <c r="M218" s="4" t="s">
        <v>543</v>
      </c>
      <c r="N218" s="4" t="s">
        <v>87</v>
      </c>
      <c r="O218" s="10">
        <f>MFF_Pivot_DOOS[[#This Row],[RRP]]/2</f>
        <v>42.5</v>
      </c>
      <c r="P218" s="5">
        <v>85</v>
      </c>
      <c r="Q218" s="4" t="s">
        <v>671</v>
      </c>
      <c r="R218" s="3">
        <v>10</v>
      </c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>
        <v>5</v>
      </c>
      <c r="AP218">
        <v>5</v>
      </c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</row>
    <row r="219" spans="1:70" ht="80.099999999999994" customHeight="1">
      <c r="A219" s="9" t="str">
        <f t="shared" si="6"/>
        <v>Link to Image</v>
      </c>
      <c r="B219" s="4" t="s">
        <v>240</v>
      </c>
      <c r="C219" s="4" t="e" vm="165">
        <f t="shared" si="7"/>
        <v>#VALUE!</v>
      </c>
      <c r="D219" s="4" t="s">
        <v>96</v>
      </c>
      <c r="E219" s="4" t="s">
        <v>70</v>
      </c>
      <c r="F219" s="4" t="s">
        <v>126</v>
      </c>
      <c r="G219" s="4" t="s">
        <v>147</v>
      </c>
      <c r="H219" s="4" t="s">
        <v>536</v>
      </c>
      <c r="I219" s="4" t="s">
        <v>73</v>
      </c>
      <c r="J219" s="4" t="s">
        <v>668</v>
      </c>
      <c r="K219" s="4" t="s">
        <v>669</v>
      </c>
      <c r="L219" s="4" t="s">
        <v>542</v>
      </c>
      <c r="M219" s="4" t="s">
        <v>543</v>
      </c>
      <c r="N219" s="4" t="s">
        <v>87</v>
      </c>
      <c r="O219" s="10">
        <f>MFF_Pivot_DOOS[[#This Row],[RRP]]/2</f>
        <v>42.5</v>
      </c>
      <c r="P219" s="5">
        <v>85</v>
      </c>
      <c r="Q219" s="4" t="s">
        <v>671</v>
      </c>
      <c r="R219" s="3">
        <v>21</v>
      </c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>
        <v>21</v>
      </c>
      <c r="BN219"/>
      <c r="BO219"/>
      <c r="BP219"/>
      <c r="BQ219"/>
      <c r="BR219"/>
    </row>
    <row r="220" spans="1:70" ht="80.099999999999994" customHeight="1">
      <c r="A220" s="9" t="str">
        <f t="shared" si="6"/>
        <v>Link to Image</v>
      </c>
      <c r="B220" s="4" t="s">
        <v>240</v>
      </c>
      <c r="C220" s="4" t="e" vm="166">
        <f t="shared" si="7"/>
        <v>#VALUE!</v>
      </c>
      <c r="E220" s="4" t="s">
        <v>70</v>
      </c>
      <c r="F220" s="4" t="s">
        <v>126</v>
      </c>
      <c r="G220" s="4" t="s">
        <v>394</v>
      </c>
      <c r="H220" s="4" t="s">
        <v>148</v>
      </c>
      <c r="I220" s="4" t="s">
        <v>73</v>
      </c>
      <c r="J220" s="4" t="s">
        <v>672</v>
      </c>
      <c r="K220" s="4" t="s">
        <v>673</v>
      </c>
      <c r="L220" s="4" t="s">
        <v>674</v>
      </c>
      <c r="M220" s="4" t="s">
        <v>675</v>
      </c>
      <c r="N220" s="4" t="s">
        <v>87</v>
      </c>
      <c r="O220" s="10">
        <f>MFF_Pivot_DOOS[[#This Row],[RRP]]/2</f>
        <v>40</v>
      </c>
      <c r="P220" s="5">
        <v>80</v>
      </c>
      <c r="Q220" s="4" t="s">
        <v>676</v>
      </c>
      <c r="R220" s="3">
        <v>49</v>
      </c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>
        <v>16</v>
      </c>
      <c r="AP220">
        <v>12</v>
      </c>
      <c r="AQ220">
        <v>10</v>
      </c>
      <c r="AR220">
        <v>11</v>
      </c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</row>
    <row r="221" spans="1:70" ht="80.099999999999994" customHeight="1">
      <c r="A221" s="9" t="str">
        <f t="shared" si="6"/>
        <v>Link to Image</v>
      </c>
      <c r="B221" s="4" t="s">
        <v>240</v>
      </c>
      <c r="C221" s="4" t="e" vm="167">
        <f t="shared" si="7"/>
        <v>#VALUE!</v>
      </c>
      <c r="E221" s="4" t="s">
        <v>70</v>
      </c>
      <c r="F221" s="4" t="s">
        <v>126</v>
      </c>
      <c r="G221" s="4" t="s">
        <v>394</v>
      </c>
      <c r="H221" s="4" t="s">
        <v>148</v>
      </c>
      <c r="I221" s="4" t="s">
        <v>73</v>
      </c>
      <c r="J221" s="4" t="s">
        <v>672</v>
      </c>
      <c r="K221" s="4" t="s">
        <v>673</v>
      </c>
      <c r="L221" s="4" t="s">
        <v>463</v>
      </c>
      <c r="M221" s="4" t="s">
        <v>464</v>
      </c>
      <c r="N221" s="4" t="s">
        <v>87</v>
      </c>
      <c r="O221" s="10">
        <f>MFF_Pivot_DOOS[[#This Row],[RRP]]/2</f>
        <v>40</v>
      </c>
      <c r="P221" s="5">
        <v>80</v>
      </c>
      <c r="Q221" s="4" t="s">
        <v>677</v>
      </c>
      <c r="R221" s="3">
        <v>4</v>
      </c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>
        <v>2</v>
      </c>
      <c r="AQ221">
        <v>2</v>
      </c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</row>
    <row r="222" spans="1:70" ht="80.099999999999994" customHeight="1">
      <c r="A222" s="9" t="str">
        <f t="shared" si="6"/>
        <v>Link to Image</v>
      </c>
      <c r="B222" s="4" t="s">
        <v>240</v>
      </c>
      <c r="C222" s="4" t="e" vm="168">
        <f t="shared" si="7"/>
        <v>#VALUE!</v>
      </c>
      <c r="E222" s="4" t="s">
        <v>70</v>
      </c>
      <c r="F222" s="4" t="s">
        <v>126</v>
      </c>
      <c r="G222" s="4" t="s">
        <v>394</v>
      </c>
      <c r="H222" s="4" t="s">
        <v>148</v>
      </c>
      <c r="I222" s="4" t="s">
        <v>73</v>
      </c>
      <c r="J222" s="4" t="s">
        <v>678</v>
      </c>
      <c r="K222" s="4" t="s">
        <v>679</v>
      </c>
      <c r="L222" s="4" t="s">
        <v>674</v>
      </c>
      <c r="M222" s="4" t="s">
        <v>675</v>
      </c>
      <c r="N222" s="4" t="s">
        <v>87</v>
      </c>
      <c r="O222" s="10">
        <f>MFF_Pivot_DOOS[[#This Row],[RRP]]/2</f>
        <v>32.5</v>
      </c>
      <c r="P222" s="5">
        <v>65</v>
      </c>
      <c r="Q222" s="4" t="s">
        <v>680</v>
      </c>
      <c r="R222" s="3">
        <v>1</v>
      </c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>
        <v>1</v>
      </c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</row>
    <row r="223" spans="1:70" ht="80.099999999999994" customHeight="1">
      <c r="A223" s="9" t="str">
        <f t="shared" si="6"/>
        <v>Link to Image</v>
      </c>
      <c r="B223" s="4" t="s">
        <v>240</v>
      </c>
      <c r="C223" s="4" t="e" vm="169">
        <f t="shared" si="7"/>
        <v>#VALUE!</v>
      </c>
      <c r="E223" s="4" t="s">
        <v>70</v>
      </c>
      <c r="F223" s="4" t="s">
        <v>126</v>
      </c>
      <c r="G223" s="4" t="s">
        <v>394</v>
      </c>
      <c r="H223" s="4" t="s">
        <v>148</v>
      </c>
      <c r="I223" s="4" t="s">
        <v>73</v>
      </c>
      <c r="J223" s="4" t="s">
        <v>678</v>
      </c>
      <c r="K223" s="4" t="s">
        <v>679</v>
      </c>
      <c r="L223" s="4" t="s">
        <v>681</v>
      </c>
      <c r="M223" s="4" t="s">
        <v>682</v>
      </c>
      <c r="N223" s="4" t="s">
        <v>87</v>
      </c>
      <c r="O223" s="10">
        <f>MFF_Pivot_DOOS[[#This Row],[RRP]]/2</f>
        <v>32.5</v>
      </c>
      <c r="P223" s="5">
        <v>65</v>
      </c>
      <c r="Q223" s="4" t="s">
        <v>683</v>
      </c>
      <c r="R223" s="3">
        <v>2</v>
      </c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>
        <v>2</v>
      </c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</row>
    <row r="224" spans="1:70" ht="80.099999999999994" customHeight="1">
      <c r="A224" s="9" t="str">
        <f t="shared" si="6"/>
        <v>Link to Image</v>
      </c>
      <c r="B224" s="4" t="s">
        <v>240</v>
      </c>
      <c r="C224" s="4" t="e" vm="170">
        <f t="shared" si="7"/>
        <v>#VALUE!</v>
      </c>
      <c r="E224" s="4" t="s">
        <v>70</v>
      </c>
      <c r="F224" s="4" t="s">
        <v>126</v>
      </c>
      <c r="G224" s="4" t="s">
        <v>394</v>
      </c>
      <c r="H224" s="4" t="s">
        <v>148</v>
      </c>
      <c r="I224" s="4" t="s">
        <v>73</v>
      </c>
      <c r="J224" s="4" t="s">
        <v>678</v>
      </c>
      <c r="K224" s="4" t="s">
        <v>679</v>
      </c>
      <c r="L224" s="4" t="s">
        <v>557</v>
      </c>
      <c r="M224" s="4" t="s">
        <v>558</v>
      </c>
      <c r="N224" s="4" t="s">
        <v>87</v>
      </c>
      <c r="O224" s="10">
        <f>MFF_Pivot_DOOS[[#This Row],[RRP]]/2</f>
        <v>32.5</v>
      </c>
      <c r="P224" s="5">
        <v>65</v>
      </c>
      <c r="Q224" s="4" t="s">
        <v>684</v>
      </c>
      <c r="R224" s="3">
        <v>2</v>
      </c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>
        <v>1</v>
      </c>
      <c r="AR224">
        <v>1</v>
      </c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</row>
    <row r="225" spans="1:70" ht="80.099999999999994" customHeight="1">
      <c r="A225" s="9" t="str">
        <f t="shared" si="6"/>
        <v>Link to Image</v>
      </c>
      <c r="B225" s="4" t="s">
        <v>240</v>
      </c>
      <c r="C225" s="4" t="e" vm="171">
        <f t="shared" si="7"/>
        <v>#VALUE!</v>
      </c>
      <c r="E225" s="4" t="s">
        <v>70</v>
      </c>
      <c r="F225" s="4" t="s">
        <v>126</v>
      </c>
      <c r="G225" s="4" t="s">
        <v>394</v>
      </c>
      <c r="H225" s="4" t="s">
        <v>82</v>
      </c>
      <c r="I225" s="4" t="s">
        <v>73</v>
      </c>
      <c r="J225" s="4" t="s">
        <v>685</v>
      </c>
      <c r="K225" s="4" t="s">
        <v>686</v>
      </c>
      <c r="L225" s="4" t="s">
        <v>107</v>
      </c>
      <c r="M225" s="4" t="s">
        <v>108</v>
      </c>
      <c r="N225" s="4" t="s">
        <v>87</v>
      </c>
      <c r="O225" s="10">
        <f>MFF_Pivot_DOOS[[#This Row],[RRP]]/2</f>
        <v>40</v>
      </c>
      <c r="P225" s="5">
        <v>80</v>
      </c>
      <c r="Q225" s="4" t="s">
        <v>687</v>
      </c>
      <c r="R225" s="3">
        <v>31</v>
      </c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>
        <v>6</v>
      </c>
      <c r="AP225">
        <v>9</v>
      </c>
      <c r="AQ225">
        <v>8</v>
      </c>
      <c r="AR225">
        <v>8</v>
      </c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</row>
    <row r="226" spans="1:70" ht="80.099999999999994" customHeight="1">
      <c r="A226" s="9" t="str">
        <f t="shared" si="6"/>
        <v>Link to Image</v>
      </c>
      <c r="B226" s="4" t="s">
        <v>240</v>
      </c>
      <c r="C226" s="4" t="e" vm="171">
        <f t="shared" si="7"/>
        <v>#VALUE!</v>
      </c>
      <c r="D226" s="4" t="s">
        <v>96</v>
      </c>
      <c r="E226" s="4" t="s">
        <v>70</v>
      </c>
      <c r="F226" s="4" t="s">
        <v>126</v>
      </c>
      <c r="G226" s="4" t="s">
        <v>394</v>
      </c>
      <c r="H226" s="4" t="s">
        <v>82</v>
      </c>
      <c r="I226" s="4" t="s">
        <v>73</v>
      </c>
      <c r="J226" s="4" t="s">
        <v>685</v>
      </c>
      <c r="K226" s="4" t="s">
        <v>686</v>
      </c>
      <c r="L226" s="4" t="s">
        <v>107</v>
      </c>
      <c r="M226" s="4" t="s">
        <v>108</v>
      </c>
      <c r="N226" s="4" t="s">
        <v>87</v>
      </c>
      <c r="O226" s="10">
        <f>MFF_Pivot_DOOS[[#This Row],[RRP]]/2</f>
        <v>40</v>
      </c>
      <c r="P226" s="5">
        <v>80</v>
      </c>
      <c r="Q226" s="4" t="s">
        <v>687</v>
      </c>
      <c r="R226" s="3">
        <v>3</v>
      </c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>
        <v>3</v>
      </c>
      <c r="BN226"/>
      <c r="BO226"/>
      <c r="BP226"/>
      <c r="BQ226"/>
      <c r="BR226"/>
    </row>
    <row r="227" spans="1:70" ht="80.099999999999994" customHeight="1">
      <c r="A227" s="9" t="str">
        <f t="shared" si="6"/>
        <v>Link to Image</v>
      </c>
      <c r="B227" s="4" t="s">
        <v>240</v>
      </c>
      <c r="C227" s="4" t="e" vm="172">
        <f t="shared" si="7"/>
        <v>#VALUE!</v>
      </c>
      <c r="E227" s="4" t="s">
        <v>70</v>
      </c>
      <c r="F227" s="4" t="s">
        <v>126</v>
      </c>
      <c r="G227" s="4" t="s">
        <v>394</v>
      </c>
      <c r="H227" s="4" t="s">
        <v>82</v>
      </c>
      <c r="I227" s="4" t="s">
        <v>73</v>
      </c>
      <c r="J227" s="4" t="s">
        <v>685</v>
      </c>
      <c r="K227" s="4" t="s">
        <v>686</v>
      </c>
      <c r="L227" s="4" t="s">
        <v>569</v>
      </c>
      <c r="M227" s="4" t="s">
        <v>570</v>
      </c>
      <c r="N227" s="4" t="s">
        <v>87</v>
      </c>
      <c r="O227" s="10">
        <f>MFF_Pivot_DOOS[[#This Row],[RRP]]/2</f>
        <v>40</v>
      </c>
      <c r="P227" s="5">
        <v>80</v>
      </c>
      <c r="Q227" s="4" t="s">
        <v>688</v>
      </c>
      <c r="R227" s="3">
        <v>18</v>
      </c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>
        <v>4</v>
      </c>
      <c r="AP227">
        <v>4</v>
      </c>
      <c r="AQ227">
        <v>5</v>
      </c>
      <c r="AR227">
        <v>5</v>
      </c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</row>
    <row r="228" spans="1:70" ht="80.099999999999994" customHeight="1">
      <c r="A228" s="9" t="str">
        <f t="shared" si="6"/>
        <v>Link to Image</v>
      </c>
      <c r="B228" s="4" t="s">
        <v>240</v>
      </c>
      <c r="C228" s="4" t="e" vm="172">
        <f t="shared" si="7"/>
        <v>#VALUE!</v>
      </c>
      <c r="D228" s="4" t="s">
        <v>96</v>
      </c>
      <c r="E228" s="4" t="s">
        <v>70</v>
      </c>
      <c r="F228" s="4" t="s">
        <v>126</v>
      </c>
      <c r="G228" s="4" t="s">
        <v>394</v>
      </c>
      <c r="H228" s="4" t="s">
        <v>82</v>
      </c>
      <c r="I228" s="4" t="s">
        <v>73</v>
      </c>
      <c r="J228" s="4" t="s">
        <v>685</v>
      </c>
      <c r="K228" s="4" t="s">
        <v>686</v>
      </c>
      <c r="L228" s="4" t="s">
        <v>569</v>
      </c>
      <c r="M228" s="4" t="s">
        <v>570</v>
      </c>
      <c r="N228" s="4" t="s">
        <v>87</v>
      </c>
      <c r="O228" s="10">
        <f>MFF_Pivot_DOOS[[#This Row],[RRP]]/2</f>
        <v>40</v>
      </c>
      <c r="P228" s="5">
        <v>80</v>
      </c>
      <c r="Q228" s="4" t="s">
        <v>688</v>
      </c>
      <c r="R228" s="3">
        <v>29</v>
      </c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>
        <v>29</v>
      </c>
      <c r="BN228"/>
      <c r="BO228"/>
      <c r="BP228"/>
      <c r="BQ228"/>
      <c r="BR228"/>
    </row>
    <row r="229" spans="1:70" ht="80.099999999999994" customHeight="1">
      <c r="A229" s="9" t="str">
        <f t="shared" si="6"/>
        <v>Link to Image</v>
      </c>
      <c r="B229" s="4" t="s">
        <v>240</v>
      </c>
      <c r="C229" s="4" t="e" vm="173">
        <f t="shared" si="7"/>
        <v>#VALUE!</v>
      </c>
      <c r="E229" s="4" t="s">
        <v>70</v>
      </c>
      <c r="F229" s="4" t="s">
        <v>126</v>
      </c>
      <c r="G229" s="4" t="s">
        <v>394</v>
      </c>
      <c r="H229" s="4" t="s">
        <v>82</v>
      </c>
      <c r="I229" s="4" t="s">
        <v>73</v>
      </c>
      <c r="J229" s="4" t="s">
        <v>685</v>
      </c>
      <c r="K229" s="4" t="s">
        <v>686</v>
      </c>
      <c r="L229" s="4" t="s">
        <v>85</v>
      </c>
      <c r="M229" s="4" t="s">
        <v>86</v>
      </c>
      <c r="N229" s="4" t="s">
        <v>87</v>
      </c>
      <c r="O229" s="10">
        <f>MFF_Pivot_DOOS[[#This Row],[RRP]]/2</f>
        <v>40</v>
      </c>
      <c r="P229" s="5">
        <v>80</v>
      </c>
      <c r="Q229" s="4" t="s">
        <v>689</v>
      </c>
      <c r="R229" s="3">
        <v>10</v>
      </c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>
        <v>5</v>
      </c>
      <c r="AP229"/>
      <c r="AQ229">
        <v>5</v>
      </c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</row>
    <row r="230" spans="1:70" ht="80.099999999999994" customHeight="1">
      <c r="A230" s="9" t="str">
        <f t="shared" si="6"/>
        <v>Link to Image</v>
      </c>
      <c r="B230" s="4" t="s">
        <v>240</v>
      </c>
      <c r="C230" s="4" t="e" vm="173">
        <f t="shared" si="7"/>
        <v>#VALUE!</v>
      </c>
      <c r="D230" s="4" t="s">
        <v>96</v>
      </c>
      <c r="E230" s="4" t="s">
        <v>70</v>
      </c>
      <c r="F230" s="4" t="s">
        <v>126</v>
      </c>
      <c r="G230" s="4" t="s">
        <v>394</v>
      </c>
      <c r="H230" s="4" t="s">
        <v>82</v>
      </c>
      <c r="I230" s="4" t="s">
        <v>73</v>
      </c>
      <c r="J230" s="4" t="s">
        <v>685</v>
      </c>
      <c r="K230" s="4" t="s">
        <v>686</v>
      </c>
      <c r="L230" s="4" t="s">
        <v>85</v>
      </c>
      <c r="M230" s="4" t="s">
        <v>86</v>
      </c>
      <c r="N230" s="4" t="s">
        <v>87</v>
      </c>
      <c r="O230" s="10">
        <f>MFF_Pivot_DOOS[[#This Row],[RRP]]/2</f>
        <v>40</v>
      </c>
      <c r="P230" s="5">
        <v>80</v>
      </c>
      <c r="Q230" s="4" t="s">
        <v>689</v>
      </c>
      <c r="R230" s="3">
        <v>34</v>
      </c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>
        <v>34</v>
      </c>
      <c r="BN230"/>
      <c r="BO230"/>
      <c r="BP230"/>
      <c r="BQ230"/>
      <c r="BR230"/>
    </row>
    <row r="231" spans="1:70" ht="80.099999999999994" customHeight="1">
      <c r="A231" s="9" t="str">
        <f t="shared" si="6"/>
        <v>Link to Image</v>
      </c>
      <c r="B231" s="4" t="s">
        <v>240</v>
      </c>
      <c r="C231" s="4" t="e" vm="174">
        <f t="shared" si="7"/>
        <v>#VALUE!</v>
      </c>
      <c r="E231" s="4" t="s">
        <v>70</v>
      </c>
      <c r="F231" s="4" t="s">
        <v>126</v>
      </c>
      <c r="G231" s="4" t="s">
        <v>394</v>
      </c>
      <c r="H231" s="4" t="s">
        <v>148</v>
      </c>
      <c r="I231" s="4" t="s">
        <v>73</v>
      </c>
      <c r="J231" s="4" t="s">
        <v>690</v>
      </c>
      <c r="K231" s="4" t="s">
        <v>691</v>
      </c>
      <c r="L231" s="4" t="s">
        <v>579</v>
      </c>
      <c r="M231" s="4" t="s">
        <v>580</v>
      </c>
      <c r="N231" s="4" t="s">
        <v>87</v>
      </c>
      <c r="O231" s="10">
        <f>MFF_Pivot_DOOS[[#This Row],[RRP]]/2</f>
        <v>30</v>
      </c>
      <c r="P231" s="5">
        <v>60</v>
      </c>
      <c r="Q231" s="4" t="s">
        <v>692</v>
      </c>
      <c r="R231" s="3">
        <v>26</v>
      </c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>
        <v>5</v>
      </c>
      <c r="AP231">
        <v>10</v>
      </c>
      <c r="AQ231">
        <v>8</v>
      </c>
      <c r="AR231">
        <v>3</v>
      </c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</row>
    <row r="232" spans="1:70" ht="80.099999999999994" customHeight="1">
      <c r="A232" s="9" t="str">
        <f t="shared" si="6"/>
        <v>Link to Image</v>
      </c>
      <c r="B232" s="4" t="s">
        <v>240</v>
      </c>
      <c r="C232" s="4" t="e" vm="175">
        <f t="shared" si="7"/>
        <v>#VALUE!</v>
      </c>
      <c r="E232" s="4" t="s">
        <v>70</v>
      </c>
      <c r="F232" s="4" t="s">
        <v>126</v>
      </c>
      <c r="G232" s="4" t="s">
        <v>394</v>
      </c>
      <c r="H232" s="4" t="s">
        <v>148</v>
      </c>
      <c r="I232" s="4" t="s">
        <v>73</v>
      </c>
      <c r="J232" s="4" t="s">
        <v>690</v>
      </c>
      <c r="K232" s="4" t="s">
        <v>691</v>
      </c>
      <c r="L232" s="4" t="s">
        <v>582</v>
      </c>
      <c r="M232" s="4" t="s">
        <v>583</v>
      </c>
      <c r="N232" s="4" t="s">
        <v>87</v>
      </c>
      <c r="O232" s="10">
        <f>MFF_Pivot_DOOS[[#This Row],[RRP]]/2</f>
        <v>30</v>
      </c>
      <c r="P232" s="5">
        <v>60</v>
      </c>
      <c r="Q232" s="4" t="s">
        <v>693</v>
      </c>
      <c r="R232" s="3">
        <v>8</v>
      </c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>
        <v>1</v>
      </c>
      <c r="AP232">
        <v>3</v>
      </c>
      <c r="AQ232"/>
      <c r="AR232">
        <v>4</v>
      </c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</row>
    <row r="233" spans="1:70" ht="80.099999999999994" customHeight="1">
      <c r="A233" s="9" t="str">
        <f t="shared" si="6"/>
        <v>Link to Image</v>
      </c>
      <c r="B233" s="4" t="s">
        <v>240</v>
      </c>
      <c r="C233" s="4" t="e" vm="175">
        <f t="shared" si="7"/>
        <v>#VALUE!</v>
      </c>
      <c r="D233" s="4" t="s">
        <v>96</v>
      </c>
      <c r="E233" s="4" t="s">
        <v>70</v>
      </c>
      <c r="F233" s="4" t="s">
        <v>126</v>
      </c>
      <c r="G233" s="4" t="s">
        <v>394</v>
      </c>
      <c r="H233" s="4" t="s">
        <v>148</v>
      </c>
      <c r="I233" s="4" t="s">
        <v>73</v>
      </c>
      <c r="J233" s="4" t="s">
        <v>690</v>
      </c>
      <c r="K233" s="4" t="s">
        <v>691</v>
      </c>
      <c r="L233" s="4" t="s">
        <v>582</v>
      </c>
      <c r="M233" s="4" t="s">
        <v>583</v>
      </c>
      <c r="N233" s="4" t="s">
        <v>87</v>
      </c>
      <c r="O233" s="10">
        <f>MFF_Pivot_DOOS[[#This Row],[RRP]]/2</f>
        <v>30</v>
      </c>
      <c r="P233" s="5">
        <v>60</v>
      </c>
      <c r="Q233" s="4" t="s">
        <v>693</v>
      </c>
      <c r="R233" s="3">
        <v>1</v>
      </c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>
        <v>1</v>
      </c>
      <c r="BN233"/>
      <c r="BO233"/>
      <c r="BP233"/>
      <c r="BQ233"/>
      <c r="BR233"/>
    </row>
    <row r="234" spans="1:70" ht="80.099999999999994" customHeight="1">
      <c r="A234" s="9" t="str">
        <f t="shared" si="6"/>
        <v>Link to Image</v>
      </c>
      <c r="B234" s="4" t="s">
        <v>240</v>
      </c>
      <c r="C234" s="4" t="e" vm="176">
        <f t="shared" si="7"/>
        <v>#VALUE!</v>
      </c>
      <c r="E234" s="4" t="s">
        <v>70</v>
      </c>
      <c r="F234" s="4" t="s">
        <v>126</v>
      </c>
      <c r="G234" s="4" t="s">
        <v>394</v>
      </c>
      <c r="H234" s="4" t="s">
        <v>148</v>
      </c>
      <c r="I234" s="4" t="s">
        <v>73</v>
      </c>
      <c r="J234" s="4" t="s">
        <v>690</v>
      </c>
      <c r="K234" s="4" t="s">
        <v>691</v>
      </c>
      <c r="L234" s="4" t="s">
        <v>694</v>
      </c>
      <c r="M234" s="4" t="s">
        <v>695</v>
      </c>
      <c r="N234" s="4" t="s">
        <v>87</v>
      </c>
      <c r="O234" s="10">
        <f>MFF_Pivot_DOOS[[#This Row],[RRP]]/2</f>
        <v>30</v>
      </c>
      <c r="P234" s="5">
        <v>60</v>
      </c>
      <c r="Q234" s="4" t="s">
        <v>696</v>
      </c>
      <c r="R234" s="3">
        <v>14</v>
      </c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>
        <v>6</v>
      </c>
      <c r="AP234">
        <v>5</v>
      </c>
      <c r="AQ234">
        <v>3</v>
      </c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</row>
    <row r="235" spans="1:70" ht="80.099999999999994" customHeight="1">
      <c r="A235" s="9" t="str">
        <f t="shared" si="6"/>
        <v>Link to Image</v>
      </c>
      <c r="B235" s="4" t="s">
        <v>240</v>
      </c>
      <c r="C235" s="4" t="e" vm="177">
        <f t="shared" si="7"/>
        <v>#VALUE!</v>
      </c>
      <c r="E235" s="4" t="s">
        <v>70</v>
      </c>
      <c r="F235" s="4" t="s">
        <v>126</v>
      </c>
      <c r="G235" s="4" t="s">
        <v>71</v>
      </c>
      <c r="H235" s="4" t="s">
        <v>82</v>
      </c>
      <c r="I235" s="4" t="s">
        <v>73</v>
      </c>
      <c r="J235" s="4" t="s">
        <v>697</v>
      </c>
      <c r="K235" s="4" t="s">
        <v>698</v>
      </c>
      <c r="L235" s="4" t="s">
        <v>569</v>
      </c>
      <c r="M235" s="4" t="s">
        <v>570</v>
      </c>
      <c r="N235" s="4" t="s">
        <v>101</v>
      </c>
      <c r="O235" s="10">
        <f>MFF_Pivot_DOOS[[#This Row],[RRP]]/2</f>
        <v>37.5</v>
      </c>
      <c r="P235" s="5">
        <v>75</v>
      </c>
      <c r="Q235" s="4" t="s">
        <v>699</v>
      </c>
      <c r="R235" s="3">
        <v>76</v>
      </c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>
        <v>3</v>
      </c>
      <c r="AP235">
        <v>4</v>
      </c>
      <c r="AQ235"/>
      <c r="AR235">
        <v>27</v>
      </c>
      <c r="AS235">
        <v>25</v>
      </c>
      <c r="AT235">
        <v>17</v>
      </c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</row>
    <row r="236" spans="1:70" ht="80.099999999999994" customHeight="1">
      <c r="A236" s="9" t="str">
        <f t="shared" si="6"/>
        <v>Link to Image</v>
      </c>
      <c r="B236" s="4" t="s">
        <v>240</v>
      </c>
      <c r="C236" s="4" t="e" vm="177">
        <f t="shared" si="7"/>
        <v>#VALUE!</v>
      </c>
      <c r="D236" s="4" t="s">
        <v>96</v>
      </c>
      <c r="E236" s="4" t="s">
        <v>70</v>
      </c>
      <c r="F236" s="4" t="s">
        <v>126</v>
      </c>
      <c r="G236" s="4" t="s">
        <v>71</v>
      </c>
      <c r="H236" s="4" t="s">
        <v>82</v>
      </c>
      <c r="I236" s="4" t="s">
        <v>73</v>
      </c>
      <c r="J236" s="4" t="s">
        <v>697</v>
      </c>
      <c r="K236" s="4" t="s">
        <v>698</v>
      </c>
      <c r="L236" s="4" t="s">
        <v>569</v>
      </c>
      <c r="M236" s="4" t="s">
        <v>570</v>
      </c>
      <c r="N236" s="4" t="s">
        <v>101</v>
      </c>
      <c r="O236" s="10">
        <f>MFF_Pivot_DOOS[[#This Row],[RRP]]/2</f>
        <v>37.5</v>
      </c>
      <c r="P236" s="5">
        <v>75</v>
      </c>
      <c r="Q236" s="4" t="s">
        <v>699</v>
      </c>
      <c r="R236" s="3">
        <v>67</v>
      </c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>
        <v>41</v>
      </c>
      <c r="BD236"/>
      <c r="BE236">
        <v>10</v>
      </c>
      <c r="BF236"/>
      <c r="BG236">
        <v>16</v>
      </c>
      <c r="BH236"/>
      <c r="BI236"/>
      <c r="BJ236"/>
      <c r="BK236"/>
      <c r="BL236"/>
      <c r="BM236"/>
      <c r="BN236"/>
      <c r="BO236"/>
      <c r="BP236"/>
      <c r="BQ236"/>
      <c r="BR236"/>
    </row>
    <row r="237" spans="1:70" ht="80.099999999999994" customHeight="1">
      <c r="A237" s="9" t="str">
        <f t="shared" si="6"/>
        <v>Link to Image</v>
      </c>
      <c r="B237" s="4" t="s">
        <v>240</v>
      </c>
      <c r="C237" s="4" t="e" vm="178">
        <f t="shared" si="7"/>
        <v>#VALUE!</v>
      </c>
      <c r="D237" s="4" t="s">
        <v>96</v>
      </c>
      <c r="E237" s="4" t="s">
        <v>70</v>
      </c>
      <c r="F237" s="4" t="s">
        <v>126</v>
      </c>
      <c r="G237" s="4" t="s">
        <v>71</v>
      </c>
      <c r="H237" s="4" t="s">
        <v>82</v>
      </c>
      <c r="I237" s="4" t="s">
        <v>73</v>
      </c>
      <c r="J237" s="4" t="s">
        <v>697</v>
      </c>
      <c r="K237" s="4" t="s">
        <v>698</v>
      </c>
      <c r="L237" s="4" t="s">
        <v>85</v>
      </c>
      <c r="M237" s="4" t="s">
        <v>86</v>
      </c>
      <c r="N237" s="4" t="s">
        <v>101</v>
      </c>
      <c r="O237" s="10">
        <f>MFF_Pivot_DOOS[[#This Row],[RRP]]/2</f>
        <v>37.5</v>
      </c>
      <c r="P237" s="5">
        <v>75</v>
      </c>
      <c r="Q237" s="4" t="s">
        <v>700</v>
      </c>
      <c r="R237" s="3">
        <v>54</v>
      </c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>
        <v>31</v>
      </c>
      <c r="BD237"/>
      <c r="BE237">
        <v>10</v>
      </c>
      <c r="BF237"/>
      <c r="BG237">
        <v>13</v>
      </c>
      <c r="BH237"/>
      <c r="BI237"/>
      <c r="BJ237"/>
      <c r="BK237"/>
      <c r="BL237"/>
      <c r="BM237"/>
      <c r="BN237"/>
      <c r="BO237"/>
      <c r="BP237"/>
      <c r="BQ237"/>
      <c r="BR237"/>
    </row>
    <row r="238" spans="1:70" ht="80.099999999999994" customHeight="1">
      <c r="A238" s="9" t="str">
        <f t="shared" si="6"/>
        <v>Link to Image</v>
      </c>
      <c r="B238" s="4" t="s">
        <v>240</v>
      </c>
      <c r="C238" s="4" t="e" vm="179">
        <f t="shared" si="7"/>
        <v>#VALUE!</v>
      </c>
      <c r="E238" s="4" t="s">
        <v>70</v>
      </c>
      <c r="F238" s="4" t="s">
        <v>126</v>
      </c>
      <c r="G238" s="4" t="s">
        <v>71</v>
      </c>
      <c r="H238" s="4" t="s">
        <v>82</v>
      </c>
      <c r="I238" s="4" t="s">
        <v>73</v>
      </c>
      <c r="J238" s="4" t="s">
        <v>697</v>
      </c>
      <c r="K238" s="4" t="s">
        <v>698</v>
      </c>
      <c r="L238" s="4" t="s">
        <v>701</v>
      </c>
      <c r="M238" s="4" t="s">
        <v>702</v>
      </c>
      <c r="N238" s="4" t="s">
        <v>101</v>
      </c>
      <c r="O238" s="10">
        <f>MFF_Pivot_DOOS[[#This Row],[RRP]]/2</f>
        <v>37.5</v>
      </c>
      <c r="P238" s="5">
        <v>75</v>
      </c>
      <c r="Q238" s="4" t="s">
        <v>703</v>
      </c>
      <c r="R238" s="3">
        <v>15</v>
      </c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>
        <v>4</v>
      </c>
      <c r="AQ238">
        <v>1</v>
      </c>
      <c r="AR238">
        <v>1</v>
      </c>
      <c r="AS238">
        <v>2</v>
      </c>
      <c r="AT238">
        <v>3</v>
      </c>
      <c r="AU238">
        <v>4</v>
      </c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</row>
    <row r="239" spans="1:70" ht="80.099999999999994" customHeight="1">
      <c r="A239" s="9" t="str">
        <f t="shared" si="6"/>
        <v>Link to Image</v>
      </c>
      <c r="B239" s="4" t="s">
        <v>240</v>
      </c>
      <c r="C239" s="4" t="e" vm="180">
        <f t="shared" si="7"/>
        <v>#VALUE!</v>
      </c>
      <c r="E239" s="4" t="s">
        <v>70</v>
      </c>
      <c r="F239" s="4" t="s">
        <v>126</v>
      </c>
      <c r="G239" s="4" t="s">
        <v>71</v>
      </c>
      <c r="H239" s="4" t="s">
        <v>89</v>
      </c>
      <c r="I239" s="4" t="s">
        <v>73</v>
      </c>
      <c r="J239" s="4" t="s">
        <v>704</v>
      </c>
      <c r="K239" s="4" t="s">
        <v>705</v>
      </c>
      <c r="L239" s="4" t="s">
        <v>151</v>
      </c>
      <c r="M239" s="4" t="s">
        <v>152</v>
      </c>
      <c r="N239" s="4" t="s">
        <v>101</v>
      </c>
      <c r="O239" s="10">
        <f>MFF_Pivot_DOOS[[#This Row],[RRP]]/2</f>
        <v>30</v>
      </c>
      <c r="P239" s="5">
        <v>60</v>
      </c>
      <c r="Q239" s="4" t="s">
        <v>706</v>
      </c>
      <c r="R239" s="3">
        <v>62</v>
      </c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>
        <v>9</v>
      </c>
      <c r="AP239">
        <v>1</v>
      </c>
      <c r="AQ239">
        <v>20</v>
      </c>
      <c r="AR239">
        <v>4</v>
      </c>
      <c r="AS239">
        <v>8</v>
      </c>
      <c r="AT239">
        <v>13</v>
      </c>
      <c r="AU239">
        <v>7</v>
      </c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</row>
    <row r="240" spans="1:70" ht="80.099999999999994" customHeight="1">
      <c r="A240" s="9" t="str">
        <f t="shared" si="6"/>
        <v>Link to Image</v>
      </c>
      <c r="B240" s="4" t="s">
        <v>240</v>
      </c>
      <c r="C240" s="4" t="e" vm="181">
        <f t="shared" si="7"/>
        <v>#VALUE!</v>
      </c>
      <c r="E240" s="4" t="s">
        <v>70</v>
      </c>
      <c r="F240" s="4" t="s">
        <v>126</v>
      </c>
      <c r="G240" s="4" t="s">
        <v>71</v>
      </c>
      <c r="H240" s="4" t="s">
        <v>89</v>
      </c>
      <c r="I240" s="4" t="s">
        <v>73</v>
      </c>
      <c r="J240" s="4" t="s">
        <v>704</v>
      </c>
      <c r="K240" s="4" t="s">
        <v>705</v>
      </c>
      <c r="L240" s="4" t="s">
        <v>194</v>
      </c>
      <c r="M240" s="4" t="s">
        <v>195</v>
      </c>
      <c r="N240" s="4" t="s">
        <v>101</v>
      </c>
      <c r="O240" s="10">
        <f>MFF_Pivot_DOOS[[#This Row],[RRP]]/2</f>
        <v>30</v>
      </c>
      <c r="P240" s="5">
        <v>60</v>
      </c>
      <c r="Q240" s="4" t="s">
        <v>707</v>
      </c>
      <c r="R240" s="3">
        <v>5</v>
      </c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>
        <v>2</v>
      </c>
      <c r="AQ240"/>
      <c r="AR240"/>
      <c r="AS240"/>
      <c r="AT240">
        <v>2</v>
      </c>
      <c r="AU240">
        <v>1</v>
      </c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</row>
    <row r="241" spans="1:70" ht="80.099999999999994" customHeight="1">
      <c r="A241" s="9" t="str">
        <f t="shared" si="6"/>
        <v>Link to Image</v>
      </c>
      <c r="B241" s="4" t="s">
        <v>240</v>
      </c>
      <c r="C241" s="4" t="e" vm="181">
        <f t="shared" si="7"/>
        <v>#VALUE!</v>
      </c>
      <c r="D241" s="4" t="s">
        <v>96</v>
      </c>
      <c r="E241" s="4" t="s">
        <v>70</v>
      </c>
      <c r="F241" s="4" t="s">
        <v>126</v>
      </c>
      <c r="G241" s="4" t="s">
        <v>71</v>
      </c>
      <c r="H241" s="4" t="s">
        <v>89</v>
      </c>
      <c r="I241" s="4" t="s">
        <v>73</v>
      </c>
      <c r="J241" s="4" t="s">
        <v>704</v>
      </c>
      <c r="K241" s="4" t="s">
        <v>705</v>
      </c>
      <c r="L241" s="4" t="s">
        <v>194</v>
      </c>
      <c r="M241" s="4" t="s">
        <v>195</v>
      </c>
      <c r="N241" s="4" t="s">
        <v>101</v>
      </c>
      <c r="O241" s="10">
        <f>MFF_Pivot_DOOS[[#This Row],[RRP]]/2</f>
        <v>30</v>
      </c>
      <c r="P241" s="5">
        <v>60</v>
      </c>
      <c r="Q241" s="4" t="s">
        <v>707</v>
      </c>
      <c r="R241" s="3">
        <v>1</v>
      </c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>
        <v>1</v>
      </c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</row>
    <row r="242" spans="1:70" ht="80.099999999999994" customHeight="1">
      <c r="A242" s="9" t="str">
        <f t="shared" si="6"/>
        <v>Link to Image</v>
      </c>
      <c r="B242" s="4" t="s">
        <v>240</v>
      </c>
      <c r="C242" s="4" t="e" vm="182">
        <f t="shared" si="7"/>
        <v>#VALUE!</v>
      </c>
      <c r="E242" s="4" t="s">
        <v>70</v>
      </c>
      <c r="F242" s="4" t="s">
        <v>126</v>
      </c>
      <c r="G242" s="4" t="s">
        <v>71</v>
      </c>
      <c r="H242" s="4" t="s">
        <v>89</v>
      </c>
      <c r="I242" s="4" t="s">
        <v>73</v>
      </c>
      <c r="J242" s="4" t="s">
        <v>704</v>
      </c>
      <c r="K242" s="4" t="s">
        <v>705</v>
      </c>
      <c r="L242" s="4" t="s">
        <v>175</v>
      </c>
      <c r="M242" s="4" t="s">
        <v>176</v>
      </c>
      <c r="N242" s="4" t="s">
        <v>101</v>
      </c>
      <c r="O242" s="10">
        <f>MFF_Pivot_DOOS[[#This Row],[RRP]]/2</f>
        <v>30</v>
      </c>
      <c r="P242" s="5">
        <v>60</v>
      </c>
      <c r="Q242" s="4" t="s">
        <v>708</v>
      </c>
      <c r="R242" s="3">
        <v>5</v>
      </c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>
        <v>2</v>
      </c>
      <c r="AQ242"/>
      <c r="AR242"/>
      <c r="AS242">
        <v>2</v>
      </c>
      <c r="AT242">
        <v>1</v>
      </c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</row>
    <row r="243" spans="1:70" ht="80.099999999999994" customHeight="1">
      <c r="A243" s="9" t="str">
        <f t="shared" si="6"/>
        <v>Link to Image</v>
      </c>
      <c r="B243" s="4" t="s">
        <v>240</v>
      </c>
      <c r="C243" s="4" t="e" vm="183">
        <f t="shared" si="7"/>
        <v>#VALUE!</v>
      </c>
      <c r="E243" s="4" t="s">
        <v>70</v>
      </c>
      <c r="F243" s="4" t="s">
        <v>126</v>
      </c>
      <c r="G243" s="4" t="s">
        <v>71</v>
      </c>
      <c r="H243" s="4" t="s">
        <v>89</v>
      </c>
      <c r="I243" s="4" t="s">
        <v>73</v>
      </c>
      <c r="J243" s="4" t="s">
        <v>704</v>
      </c>
      <c r="K243" s="4" t="s">
        <v>705</v>
      </c>
      <c r="L243" s="4" t="s">
        <v>204</v>
      </c>
      <c r="M243" s="4" t="s">
        <v>205</v>
      </c>
      <c r="N243" s="4" t="s">
        <v>101</v>
      </c>
      <c r="O243" s="10">
        <f>MFF_Pivot_DOOS[[#This Row],[RRP]]/2</f>
        <v>30</v>
      </c>
      <c r="P243" s="5">
        <v>60</v>
      </c>
      <c r="Q243" s="4" t="s">
        <v>709</v>
      </c>
      <c r="R243" s="3">
        <v>15</v>
      </c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>
        <v>7</v>
      </c>
      <c r="AP243">
        <v>1</v>
      </c>
      <c r="AQ243"/>
      <c r="AR243">
        <v>2</v>
      </c>
      <c r="AS243"/>
      <c r="AT243">
        <v>4</v>
      </c>
      <c r="AU243">
        <v>1</v>
      </c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</row>
    <row r="244" spans="1:70" ht="80.099999999999994" customHeight="1">
      <c r="A244" s="9" t="str">
        <f t="shared" si="6"/>
        <v>Link to Image</v>
      </c>
      <c r="B244" s="4" t="s">
        <v>240</v>
      </c>
      <c r="C244" s="4" t="e" vm="184">
        <f t="shared" si="7"/>
        <v>#VALUE!</v>
      </c>
      <c r="E244" s="4" t="s">
        <v>70</v>
      </c>
      <c r="F244" s="4" t="s">
        <v>155</v>
      </c>
      <c r="G244" s="4" t="s">
        <v>71</v>
      </c>
      <c r="H244" s="4" t="s">
        <v>82</v>
      </c>
      <c r="I244" s="4" t="s">
        <v>73</v>
      </c>
      <c r="J244" s="4" t="s">
        <v>710</v>
      </c>
      <c r="K244" s="4" t="s">
        <v>711</v>
      </c>
      <c r="L244" s="4" t="s">
        <v>712</v>
      </c>
      <c r="M244" s="4" t="s">
        <v>713</v>
      </c>
      <c r="N244" s="4" t="s">
        <v>101</v>
      </c>
      <c r="O244" s="10">
        <f>MFF_Pivot_DOOS[[#This Row],[RRP]]/2</f>
        <v>57.5</v>
      </c>
      <c r="P244" s="5">
        <v>115</v>
      </c>
      <c r="Q244" s="4" t="s">
        <v>714</v>
      </c>
      <c r="R244" s="3">
        <v>3</v>
      </c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>
        <v>1</v>
      </c>
      <c r="AQ244"/>
      <c r="AR244">
        <v>2</v>
      </c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</row>
    <row r="245" spans="1:70" ht="80.099999999999994" customHeight="1">
      <c r="A245" s="9" t="str">
        <f t="shared" si="6"/>
        <v>Link to Image</v>
      </c>
      <c r="B245" s="4" t="s">
        <v>240</v>
      </c>
      <c r="C245" s="4" t="e" vm="184">
        <f t="shared" si="7"/>
        <v>#VALUE!</v>
      </c>
      <c r="D245" s="4" t="s">
        <v>96</v>
      </c>
      <c r="E245" s="4" t="s">
        <v>70</v>
      </c>
      <c r="F245" s="4" t="s">
        <v>155</v>
      </c>
      <c r="G245" s="4" t="s">
        <v>71</v>
      </c>
      <c r="H245" s="4" t="s">
        <v>82</v>
      </c>
      <c r="I245" s="4" t="s">
        <v>73</v>
      </c>
      <c r="J245" s="4" t="s">
        <v>710</v>
      </c>
      <c r="K245" s="4" t="s">
        <v>711</v>
      </c>
      <c r="L245" s="4" t="s">
        <v>712</v>
      </c>
      <c r="M245" s="4" t="s">
        <v>713</v>
      </c>
      <c r="N245" s="4" t="s">
        <v>101</v>
      </c>
      <c r="O245" s="10">
        <f>MFF_Pivot_DOOS[[#This Row],[RRP]]/2</f>
        <v>57.5</v>
      </c>
      <c r="P245" s="5">
        <v>115</v>
      </c>
      <c r="Q245" s="4" t="s">
        <v>714</v>
      </c>
      <c r="R245" s="3">
        <v>1</v>
      </c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>
        <v>1</v>
      </c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</row>
    <row r="246" spans="1:70" ht="80.099999999999994" customHeight="1">
      <c r="A246" s="9" t="str">
        <f t="shared" si="6"/>
        <v>Link to Image</v>
      </c>
      <c r="B246" s="4" t="s">
        <v>240</v>
      </c>
      <c r="C246" s="4" t="e" vm="185">
        <f t="shared" si="7"/>
        <v>#VALUE!</v>
      </c>
      <c r="E246" s="4" t="s">
        <v>70</v>
      </c>
      <c r="F246" s="4" t="s">
        <v>155</v>
      </c>
      <c r="G246" s="4" t="s">
        <v>71</v>
      </c>
      <c r="H246" s="4" t="s">
        <v>148</v>
      </c>
      <c r="I246" s="4" t="s">
        <v>73</v>
      </c>
      <c r="J246" s="4" t="s">
        <v>715</v>
      </c>
      <c r="K246" s="4" t="s">
        <v>716</v>
      </c>
      <c r="L246" s="4" t="s">
        <v>590</v>
      </c>
      <c r="M246" s="4" t="s">
        <v>591</v>
      </c>
      <c r="N246" s="4" t="s">
        <v>78</v>
      </c>
      <c r="O246" s="10">
        <f>MFF_Pivot_DOOS[[#This Row],[RRP]]/2</f>
        <v>45</v>
      </c>
      <c r="P246" s="5">
        <v>90</v>
      </c>
      <c r="Q246" s="4" t="s">
        <v>717</v>
      </c>
      <c r="R246" s="3">
        <v>9</v>
      </c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>
        <v>3</v>
      </c>
      <c r="AQ246">
        <v>2</v>
      </c>
      <c r="AR246"/>
      <c r="AS246">
        <v>2</v>
      </c>
      <c r="AT246">
        <v>2</v>
      </c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</row>
    <row r="247" spans="1:70" ht="80.099999999999994" customHeight="1">
      <c r="A247" s="9" t="str">
        <f t="shared" si="6"/>
        <v>Link to Image</v>
      </c>
      <c r="B247" s="4" t="s">
        <v>240</v>
      </c>
      <c r="C247" s="4" t="e" vm="186">
        <f t="shared" si="7"/>
        <v>#VALUE!</v>
      </c>
      <c r="E247" s="4" t="s">
        <v>70</v>
      </c>
      <c r="F247" s="4" t="s">
        <v>155</v>
      </c>
      <c r="G247" s="4" t="s">
        <v>71</v>
      </c>
      <c r="H247" s="4" t="s">
        <v>148</v>
      </c>
      <c r="I247" s="4" t="s">
        <v>73</v>
      </c>
      <c r="J247" s="4" t="s">
        <v>715</v>
      </c>
      <c r="K247" s="4" t="s">
        <v>716</v>
      </c>
      <c r="L247" s="4" t="s">
        <v>593</v>
      </c>
      <c r="M247" s="4" t="s">
        <v>594</v>
      </c>
      <c r="N247" s="4" t="s">
        <v>78</v>
      </c>
      <c r="O247" s="10">
        <f>MFF_Pivot_DOOS[[#This Row],[RRP]]/2</f>
        <v>45</v>
      </c>
      <c r="P247" s="5">
        <v>90</v>
      </c>
      <c r="Q247" s="4" t="s">
        <v>718</v>
      </c>
      <c r="R247" s="3">
        <v>14</v>
      </c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>
        <v>3</v>
      </c>
      <c r="AP247"/>
      <c r="AQ247"/>
      <c r="AR247"/>
      <c r="AS247">
        <v>4</v>
      </c>
      <c r="AT247">
        <v>5</v>
      </c>
      <c r="AU247">
        <v>2</v>
      </c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</row>
    <row r="248" spans="1:70" ht="80.099999999999994" customHeight="1">
      <c r="A248" s="9" t="str">
        <f t="shared" si="6"/>
        <v>Link to Image</v>
      </c>
      <c r="B248" s="4" t="s">
        <v>240</v>
      </c>
      <c r="C248" s="4" t="e" vm="186">
        <f t="shared" si="7"/>
        <v>#VALUE!</v>
      </c>
      <c r="D248" s="4" t="s">
        <v>96</v>
      </c>
      <c r="E248" s="4" t="s">
        <v>70</v>
      </c>
      <c r="F248" s="4" t="s">
        <v>155</v>
      </c>
      <c r="G248" s="4" t="s">
        <v>71</v>
      </c>
      <c r="H248" s="4" t="s">
        <v>148</v>
      </c>
      <c r="I248" s="4" t="s">
        <v>73</v>
      </c>
      <c r="J248" s="4" t="s">
        <v>715</v>
      </c>
      <c r="K248" s="4" t="s">
        <v>716</v>
      </c>
      <c r="L248" s="4" t="s">
        <v>593</v>
      </c>
      <c r="M248" s="4" t="s">
        <v>594</v>
      </c>
      <c r="N248" s="4" t="s">
        <v>78</v>
      </c>
      <c r="O248" s="10">
        <f>MFF_Pivot_DOOS[[#This Row],[RRP]]/2</f>
        <v>45</v>
      </c>
      <c r="P248" s="5">
        <v>90</v>
      </c>
      <c r="Q248" s="4" t="s">
        <v>718</v>
      </c>
      <c r="R248" s="3">
        <v>18</v>
      </c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>
        <v>1</v>
      </c>
      <c r="BB248"/>
      <c r="BC248">
        <v>12</v>
      </c>
      <c r="BD248"/>
      <c r="BE248">
        <v>5</v>
      </c>
      <c r="BF248"/>
      <c r="BG248"/>
      <c r="BH248"/>
      <c r="BI248"/>
      <c r="BJ248"/>
      <c r="BK248"/>
      <c r="BL248"/>
      <c r="BM248"/>
      <c r="BN248"/>
      <c r="BO248"/>
      <c r="BP248"/>
      <c r="BQ248"/>
      <c r="BR248"/>
    </row>
    <row r="249" spans="1:70" ht="80.099999999999994" customHeight="1">
      <c r="A249" s="9" t="str">
        <f t="shared" si="6"/>
        <v>Link to Image</v>
      </c>
      <c r="B249" s="4" t="s">
        <v>240</v>
      </c>
      <c r="C249" s="4" t="e" vm="187">
        <f t="shared" si="7"/>
        <v>#VALUE!</v>
      </c>
      <c r="E249" s="4" t="s">
        <v>70</v>
      </c>
      <c r="F249" s="4" t="s">
        <v>155</v>
      </c>
      <c r="G249" s="4" t="s">
        <v>71</v>
      </c>
      <c r="H249" s="4" t="s">
        <v>148</v>
      </c>
      <c r="I249" s="4" t="s">
        <v>73</v>
      </c>
      <c r="J249" s="4" t="s">
        <v>715</v>
      </c>
      <c r="K249" s="4" t="s">
        <v>716</v>
      </c>
      <c r="L249" s="4" t="s">
        <v>596</v>
      </c>
      <c r="M249" s="4" t="s">
        <v>597</v>
      </c>
      <c r="N249" s="4" t="s">
        <v>78</v>
      </c>
      <c r="O249" s="10">
        <f>MFF_Pivot_DOOS[[#This Row],[RRP]]/2</f>
        <v>45</v>
      </c>
      <c r="P249" s="5">
        <v>90</v>
      </c>
      <c r="Q249" s="4" t="s">
        <v>719</v>
      </c>
      <c r="R249" s="3">
        <v>2</v>
      </c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>
        <v>2</v>
      </c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</row>
    <row r="250" spans="1:70" ht="80.099999999999994" customHeight="1">
      <c r="A250" s="9" t="str">
        <f t="shared" si="6"/>
        <v>Link to Image</v>
      </c>
      <c r="B250" s="4" t="s">
        <v>240</v>
      </c>
      <c r="C250" s="4" t="e" vm="187">
        <f t="shared" si="7"/>
        <v>#VALUE!</v>
      </c>
      <c r="D250" s="4" t="s">
        <v>96</v>
      </c>
      <c r="E250" s="4" t="s">
        <v>70</v>
      </c>
      <c r="F250" s="4" t="s">
        <v>155</v>
      </c>
      <c r="G250" s="4" t="s">
        <v>71</v>
      </c>
      <c r="H250" s="4" t="s">
        <v>148</v>
      </c>
      <c r="I250" s="4" t="s">
        <v>73</v>
      </c>
      <c r="J250" s="4" t="s">
        <v>715</v>
      </c>
      <c r="K250" s="4" t="s">
        <v>716</v>
      </c>
      <c r="L250" s="4" t="s">
        <v>596</v>
      </c>
      <c r="M250" s="4" t="s">
        <v>597</v>
      </c>
      <c r="N250" s="4" t="s">
        <v>78</v>
      </c>
      <c r="O250" s="10">
        <f>MFF_Pivot_DOOS[[#This Row],[RRP]]/2</f>
        <v>45</v>
      </c>
      <c r="P250" s="5">
        <v>90</v>
      </c>
      <c r="Q250" s="4" t="s">
        <v>719</v>
      </c>
      <c r="R250" s="3">
        <v>6</v>
      </c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>
        <v>1</v>
      </c>
      <c r="BB250"/>
      <c r="BC250">
        <v>5</v>
      </c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</row>
    <row r="251" spans="1:70" ht="80.099999999999994" customHeight="1">
      <c r="A251" s="9" t="str">
        <f t="shared" si="6"/>
        <v>Link to Image</v>
      </c>
      <c r="B251" s="4" t="s">
        <v>240</v>
      </c>
      <c r="C251" s="4" t="e" vm="188">
        <f t="shared" si="7"/>
        <v>#VALUE!</v>
      </c>
      <c r="E251" s="4" t="s">
        <v>70</v>
      </c>
      <c r="F251" s="4" t="s">
        <v>126</v>
      </c>
      <c r="G251" s="4" t="s">
        <v>71</v>
      </c>
      <c r="H251" s="4" t="s">
        <v>89</v>
      </c>
      <c r="I251" s="4" t="s">
        <v>73</v>
      </c>
      <c r="J251" s="4" t="s">
        <v>720</v>
      </c>
      <c r="K251" s="4" t="s">
        <v>721</v>
      </c>
      <c r="L251" s="4" t="s">
        <v>437</v>
      </c>
      <c r="M251" s="4" t="s">
        <v>438</v>
      </c>
      <c r="N251" s="4" t="s">
        <v>78</v>
      </c>
      <c r="O251" s="10">
        <f>MFF_Pivot_DOOS[[#This Row],[RRP]]/2</f>
        <v>37.5</v>
      </c>
      <c r="P251" s="5">
        <v>75</v>
      </c>
      <c r="Q251" s="4" t="s">
        <v>722</v>
      </c>
      <c r="R251" s="3">
        <v>14</v>
      </c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>
        <v>3</v>
      </c>
      <c r="AP251">
        <v>1</v>
      </c>
      <c r="AQ251">
        <v>2</v>
      </c>
      <c r="AR251"/>
      <c r="AS251">
        <v>3</v>
      </c>
      <c r="AT251">
        <v>1</v>
      </c>
      <c r="AU251">
        <v>4</v>
      </c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</row>
    <row r="252" spans="1:70" ht="80.099999999999994" customHeight="1">
      <c r="A252" s="9" t="str">
        <f t="shared" si="6"/>
        <v>Link to Image</v>
      </c>
      <c r="B252" s="4" t="s">
        <v>240</v>
      </c>
      <c r="C252" s="4" t="e" vm="189">
        <f t="shared" si="7"/>
        <v>#VALUE!</v>
      </c>
      <c r="E252" s="4" t="s">
        <v>70</v>
      </c>
      <c r="F252" s="4" t="s">
        <v>126</v>
      </c>
      <c r="G252" s="4" t="s">
        <v>71</v>
      </c>
      <c r="H252" s="4" t="s">
        <v>89</v>
      </c>
      <c r="I252" s="4" t="s">
        <v>73</v>
      </c>
      <c r="J252" s="4" t="s">
        <v>720</v>
      </c>
      <c r="K252" s="4" t="s">
        <v>721</v>
      </c>
      <c r="L252" s="4" t="s">
        <v>610</v>
      </c>
      <c r="M252" s="4" t="s">
        <v>611</v>
      </c>
      <c r="N252" s="4" t="s">
        <v>78</v>
      </c>
      <c r="O252" s="10">
        <f>MFF_Pivot_DOOS[[#This Row],[RRP]]/2</f>
        <v>37.5</v>
      </c>
      <c r="P252" s="5">
        <v>75</v>
      </c>
      <c r="Q252" s="4" t="s">
        <v>723</v>
      </c>
      <c r="R252" s="3">
        <v>15</v>
      </c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>
        <v>2</v>
      </c>
      <c r="AQ252">
        <v>4</v>
      </c>
      <c r="AR252">
        <v>6</v>
      </c>
      <c r="AS252">
        <v>1</v>
      </c>
      <c r="AT252"/>
      <c r="AU252">
        <v>2</v>
      </c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</row>
    <row r="253" spans="1:70" ht="80.099999999999994" customHeight="1">
      <c r="A253" s="9" t="str">
        <f t="shared" si="6"/>
        <v>Link to Image</v>
      </c>
      <c r="B253" s="4" t="s">
        <v>240</v>
      </c>
      <c r="C253" s="4" t="e" vm="190">
        <f t="shared" si="7"/>
        <v>#VALUE!</v>
      </c>
      <c r="E253" s="4" t="s">
        <v>70</v>
      </c>
      <c r="F253" s="4" t="s">
        <v>126</v>
      </c>
      <c r="G253" s="4" t="s">
        <v>71</v>
      </c>
      <c r="H253" s="4" t="s">
        <v>89</v>
      </c>
      <c r="I253" s="4" t="s">
        <v>73</v>
      </c>
      <c r="J253" s="4" t="s">
        <v>720</v>
      </c>
      <c r="K253" s="4" t="s">
        <v>721</v>
      </c>
      <c r="L253" s="4" t="s">
        <v>613</v>
      </c>
      <c r="M253" s="4" t="s">
        <v>614</v>
      </c>
      <c r="N253" s="4" t="s">
        <v>78</v>
      </c>
      <c r="O253" s="10">
        <f>MFF_Pivot_DOOS[[#This Row],[RRP]]/2</f>
        <v>37.5</v>
      </c>
      <c r="P253" s="5">
        <v>75</v>
      </c>
      <c r="Q253" s="4" t="s">
        <v>724</v>
      </c>
      <c r="R253" s="3">
        <v>15</v>
      </c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>
        <v>4</v>
      </c>
      <c r="AQ253">
        <v>2</v>
      </c>
      <c r="AR253">
        <v>3</v>
      </c>
      <c r="AS253">
        <v>2</v>
      </c>
      <c r="AT253">
        <v>4</v>
      </c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</row>
    <row r="254" spans="1:70" ht="80.099999999999994" customHeight="1">
      <c r="A254" s="9" t="str">
        <f t="shared" si="6"/>
        <v>Link to Image</v>
      </c>
      <c r="B254" s="4" t="s">
        <v>240</v>
      </c>
      <c r="C254" s="4" t="e" vm="191">
        <f t="shared" si="7"/>
        <v>#VALUE!</v>
      </c>
      <c r="E254" s="4" t="s">
        <v>70</v>
      </c>
      <c r="F254" s="4" t="s">
        <v>126</v>
      </c>
      <c r="G254" s="4" t="s">
        <v>71</v>
      </c>
      <c r="H254" s="4" t="s">
        <v>616</v>
      </c>
      <c r="I254" s="4" t="s">
        <v>73</v>
      </c>
      <c r="J254" s="4" t="s">
        <v>725</v>
      </c>
      <c r="K254" s="4" t="s">
        <v>726</v>
      </c>
      <c r="L254" s="4" t="s">
        <v>727</v>
      </c>
      <c r="M254" s="4" t="s">
        <v>728</v>
      </c>
      <c r="N254" s="4" t="s">
        <v>206</v>
      </c>
      <c r="O254" s="10">
        <f>MFF_Pivot_DOOS[[#This Row],[RRP]]/2</f>
        <v>35</v>
      </c>
      <c r="P254" s="5">
        <v>70</v>
      </c>
      <c r="Q254" s="4" t="s">
        <v>729</v>
      </c>
      <c r="R254" s="3">
        <v>1</v>
      </c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>
        <v>1</v>
      </c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</row>
    <row r="255" spans="1:70" ht="80.099999999999994" customHeight="1">
      <c r="A255" s="9" t="str">
        <f t="shared" si="6"/>
        <v>Link to Image</v>
      </c>
      <c r="B255" s="4" t="s">
        <v>240</v>
      </c>
      <c r="C255" s="4" t="e" vm="192">
        <f t="shared" si="7"/>
        <v>#VALUE!</v>
      </c>
      <c r="D255" s="4" t="s">
        <v>96</v>
      </c>
      <c r="E255" s="4" t="s">
        <v>70</v>
      </c>
      <c r="F255" s="4" t="s">
        <v>126</v>
      </c>
      <c r="G255" s="4" t="s">
        <v>71</v>
      </c>
      <c r="H255" s="4" t="s">
        <v>616</v>
      </c>
      <c r="I255" s="4" t="s">
        <v>73</v>
      </c>
      <c r="J255" s="4" t="s">
        <v>725</v>
      </c>
      <c r="K255" s="4" t="s">
        <v>726</v>
      </c>
      <c r="L255" s="4" t="s">
        <v>92</v>
      </c>
      <c r="M255" s="4" t="s">
        <v>93</v>
      </c>
      <c r="N255" s="4" t="s">
        <v>206</v>
      </c>
      <c r="O255" s="10">
        <f>MFF_Pivot_DOOS[[#This Row],[RRP]]/2</f>
        <v>35</v>
      </c>
      <c r="P255" s="5">
        <v>70</v>
      </c>
      <c r="Q255" s="4" t="s">
        <v>730</v>
      </c>
      <c r="R255" s="3">
        <v>2</v>
      </c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>
        <v>1</v>
      </c>
      <c r="BD255"/>
      <c r="BE255"/>
      <c r="BF255"/>
      <c r="BG255">
        <v>1</v>
      </c>
      <c r="BH255"/>
      <c r="BI255"/>
      <c r="BJ255"/>
      <c r="BK255"/>
      <c r="BL255"/>
      <c r="BM255"/>
      <c r="BN255"/>
      <c r="BO255"/>
      <c r="BP255"/>
      <c r="BQ255"/>
      <c r="BR255"/>
    </row>
    <row r="256" spans="1:70" ht="80.099999999999994" customHeight="1">
      <c r="A256" s="9" t="str">
        <f t="shared" si="6"/>
        <v>Link to Image</v>
      </c>
      <c r="B256" s="4" t="s">
        <v>240</v>
      </c>
      <c r="C256" s="4" t="e" vm="193">
        <f t="shared" si="7"/>
        <v>#VALUE!</v>
      </c>
      <c r="E256" s="4" t="s">
        <v>70</v>
      </c>
      <c r="F256" s="4" t="s">
        <v>155</v>
      </c>
      <c r="G256" s="4" t="s">
        <v>71</v>
      </c>
      <c r="H256" s="4" t="s">
        <v>148</v>
      </c>
      <c r="I256" s="4" t="s">
        <v>73</v>
      </c>
      <c r="J256" s="4" t="s">
        <v>731</v>
      </c>
      <c r="K256" s="4" t="s">
        <v>732</v>
      </c>
      <c r="L256" s="4" t="s">
        <v>579</v>
      </c>
      <c r="M256" s="4" t="s">
        <v>580</v>
      </c>
      <c r="N256" s="4" t="s">
        <v>78</v>
      </c>
      <c r="O256" s="10">
        <f>MFF_Pivot_DOOS[[#This Row],[RRP]]/2</f>
        <v>55</v>
      </c>
      <c r="P256" s="5">
        <v>110</v>
      </c>
      <c r="Q256" s="4" t="s">
        <v>733</v>
      </c>
      <c r="R256" s="3">
        <v>22</v>
      </c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>
        <v>4</v>
      </c>
      <c r="AP256">
        <v>3</v>
      </c>
      <c r="AQ256">
        <v>1</v>
      </c>
      <c r="AR256">
        <v>4</v>
      </c>
      <c r="AS256">
        <v>3</v>
      </c>
      <c r="AT256">
        <v>3</v>
      </c>
      <c r="AU256">
        <v>4</v>
      </c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</row>
    <row r="257" spans="1:70" ht="80.099999999999994" customHeight="1">
      <c r="A257" s="9" t="str">
        <f t="shared" si="6"/>
        <v>Link to Image</v>
      </c>
      <c r="B257" s="4" t="s">
        <v>240</v>
      </c>
      <c r="C257" s="4" t="e" vm="193">
        <f t="shared" si="7"/>
        <v>#VALUE!</v>
      </c>
      <c r="D257" s="4" t="s">
        <v>96</v>
      </c>
      <c r="E257" s="4" t="s">
        <v>70</v>
      </c>
      <c r="F257" s="4" t="s">
        <v>155</v>
      </c>
      <c r="G257" s="4" t="s">
        <v>71</v>
      </c>
      <c r="H257" s="4" t="s">
        <v>148</v>
      </c>
      <c r="I257" s="4" t="s">
        <v>73</v>
      </c>
      <c r="J257" s="4" t="s">
        <v>731</v>
      </c>
      <c r="K257" s="4" t="s">
        <v>732</v>
      </c>
      <c r="L257" s="4" t="s">
        <v>579</v>
      </c>
      <c r="M257" s="4" t="s">
        <v>580</v>
      </c>
      <c r="N257" s="4" t="s">
        <v>78</v>
      </c>
      <c r="O257" s="10">
        <f>MFF_Pivot_DOOS[[#This Row],[RRP]]/2</f>
        <v>55</v>
      </c>
      <c r="P257" s="5">
        <v>110</v>
      </c>
      <c r="Q257" s="4" t="s">
        <v>733</v>
      </c>
      <c r="R257" s="3">
        <v>2</v>
      </c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>
        <v>2</v>
      </c>
      <c r="BF257"/>
      <c r="BG257"/>
      <c r="BH257"/>
      <c r="BI257"/>
      <c r="BJ257"/>
      <c r="BK257"/>
      <c r="BL257"/>
      <c r="BM257"/>
      <c r="BN257"/>
      <c r="BO257"/>
      <c r="BP257"/>
      <c r="BQ257"/>
      <c r="BR257"/>
    </row>
    <row r="258" spans="1:70" ht="80.099999999999994" customHeight="1">
      <c r="A258" s="9" t="str">
        <f t="shared" ref="A258:A317" si="8">HYPERLINK("https://eu-central-1-production3-hive-20200409160827650600000001.s3.amazonaws.com/import-files/medico/product_images/original-"&amp;$Q258&amp;".png","Link to Image")</f>
        <v>Link to Image</v>
      </c>
      <c r="B258" s="4" t="s">
        <v>240</v>
      </c>
      <c r="C258" s="4" t="e" vm="194">
        <f t="shared" ref="C258:C317" si="9">IFERROR(_xlfn.IMAGE("https://eu-central-1-production3-hive-20200409160827650600000001.s3.amazonaws.com/import-files/medico/product_images/icon-"&amp;$Q258&amp;".png",,3,90,90),"")</f>
        <v>#VALUE!</v>
      </c>
      <c r="E258" s="4" t="s">
        <v>70</v>
      </c>
      <c r="F258" s="4" t="s">
        <v>155</v>
      </c>
      <c r="G258" s="4" t="s">
        <v>71</v>
      </c>
      <c r="H258" s="4" t="s">
        <v>148</v>
      </c>
      <c r="I258" s="4" t="s">
        <v>73</v>
      </c>
      <c r="J258" s="4" t="s">
        <v>731</v>
      </c>
      <c r="K258" s="4" t="s">
        <v>732</v>
      </c>
      <c r="L258" s="4" t="s">
        <v>630</v>
      </c>
      <c r="M258" s="4" t="s">
        <v>631</v>
      </c>
      <c r="N258" s="4" t="s">
        <v>78</v>
      </c>
      <c r="O258" s="10">
        <f>MFF_Pivot_DOOS[[#This Row],[RRP]]/2</f>
        <v>55</v>
      </c>
      <c r="P258" s="5">
        <v>110</v>
      </c>
      <c r="Q258" s="4" t="s">
        <v>734</v>
      </c>
      <c r="R258" s="3">
        <v>23</v>
      </c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>
        <v>1</v>
      </c>
      <c r="AP258">
        <v>4</v>
      </c>
      <c r="AQ258">
        <v>6</v>
      </c>
      <c r="AR258">
        <v>6</v>
      </c>
      <c r="AS258">
        <v>4</v>
      </c>
      <c r="AT258">
        <v>2</v>
      </c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</row>
    <row r="259" spans="1:70" ht="80.099999999999994" customHeight="1">
      <c r="A259" s="9" t="str">
        <f t="shared" si="8"/>
        <v>Link to Image</v>
      </c>
      <c r="B259" s="4" t="s">
        <v>240</v>
      </c>
      <c r="C259" s="4" t="e" vm="195">
        <f t="shared" si="9"/>
        <v>#VALUE!</v>
      </c>
      <c r="E259" s="4" t="s">
        <v>70</v>
      </c>
      <c r="F259" s="4" t="s">
        <v>126</v>
      </c>
      <c r="G259" s="4" t="s">
        <v>71</v>
      </c>
      <c r="H259" s="4" t="s">
        <v>82</v>
      </c>
      <c r="I259" s="4" t="s">
        <v>73</v>
      </c>
      <c r="J259" s="4" t="s">
        <v>735</v>
      </c>
      <c r="K259" s="4" t="s">
        <v>736</v>
      </c>
      <c r="L259" s="4" t="s">
        <v>737</v>
      </c>
      <c r="M259" s="4" t="s">
        <v>738</v>
      </c>
      <c r="N259" s="4" t="s">
        <v>101</v>
      </c>
      <c r="O259" s="10">
        <f>MFF_Pivot_DOOS[[#This Row],[RRP]]/2</f>
        <v>37.5</v>
      </c>
      <c r="P259" s="5">
        <v>75</v>
      </c>
      <c r="Q259" s="4" t="s">
        <v>739</v>
      </c>
      <c r="R259" s="3">
        <v>1</v>
      </c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>
        <v>1</v>
      </c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</row>
    <row r="260" spans="1:70" ht="80.099999999999994" customHeight="1">
      <c r="A260" s="9" t="str">
        <f t="shared" si="8"/>
        <v>Link to Image</v>
      </c>
      <c r="B260" s="4" t="s">
        <v>240</v>
      </c>
      <c r="C260" s="4" t="e" vm="196">
        <f t="shared" si="9"/>
        <v>#VALUE!</v>
      </c>
      <c r="E260" s="4" t="s">
        <v>70</v>
      </c>
      <c r="F260" s="4" t="s">
        <v>126</v>
      </c>
      <c r="G260" s="4" t="s">
        <v>71</v>
      </c>
      <c r="H260" s="4" t="s">
        <v>82</v>
      </c>
      <c r="I260" s="4" t="s">
        <v>73</v>
      </c>
      <c r="J260" s="4" t="s">
        <v>735</v>
      </c>
      <c r="K260" s="4" t="s">
        <v>736</v>
      </c>
      <c r="L260" s="4" t="s">
        <v>740</v>
      </c>
      <c r="M260" s="4" t="s">
        <v>741</v>
      </c>
      <c r="N260" s="4" t="s">
        <v>101</v>
      </c>
      <c r="O260" s="10">
        <f>MFF_Pivot_DOOS[[#This Row],[RRP]]/2</f>
        <v>37.5</v>
      </c>
      <c r="P260" s="5">
        <v>75</v>
      </c>
      <c r="Q260" s="4" t="s">
        <v>742</v>
      </c>
      <c r="R260" s="3">
        <v>4</v>
      </c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>
        <v>2</v>
      </c>
      <c r="AR260"/>
      <c r="AS260">
        <v>1</v>
      </c>
      <c r="AT260">
        <v>1</v>
      </c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</row>
    <row r="261" spans="1:70" ht="80.099999999999994" customHeight="1">
      <c r="A261" s="9" t="str">
        <f t="shared" si="8"/>
        <v>Link to Image</v>
      </c>
      <c r="B261" s="4" t="s">
        <v>240</v>
      </c>
      <c r="C261" s="4" t="e" vm="196">
        <f t="shared" si="9"/>
        <v>#VALUE!</v>
      </c>
      <c r="D261" s="4" t="s">
        <v>96</v>
      </c>
      <c r="E261" s="4" t="s">
        <v>70</v>
      </c>
      <c r="F261" s="4" t="s">
        <v>126</v>
      </c>
      <c r="G261" s="4" t="s">
        <v>71</v>
      </c>
      <c r="H261" s="4" t="s">
        <v>82</v>
      </c>
      <c r="I261" s="4" t="s">
        <v>73</v>
      </c>
      <c r="J261" s="4" t="s">
        <v>735</v>
      </c>
      <c r="K261" s="4" t="s">
        <v>736</v>
      </c>
      <c r="L261" s="4" t="s">
        <v>740</v>
      </c>
      <c r="M261" s="4" t="s">
        <v>741</v>
      </c>
      <c r="N261" s="4" t="s">
        <v>101</v>
      </c>
      <c r="O261" s="10">
        <f>MFF_Pivot_DOOS[[#This Row],[RRP]]/2</f>
        <v>37.5</v>
      </c>
      <c r="P261" s="5">
        <v>75</v>
      </c>
      <c r="Q261" s="4" t="s">
        <v>742</v>
      </c>
      <c r="R261" s="3">
        <v>26</v>
      </c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>
        <v>18</v>
      </c>
      <c r="BD261"/>
      <c r="BE261"/>
      <c r="BF261"/>
      <c r="BG261">
        <v>8</v>
      </c>
      <c r="BH261"/>
      <c r="BI261"/>
      <c r="BJ261"/>
      <c r="BK261"/>
      <c r="BL261"/>
      <c r="BM261"/>
      <c r="BN261"/>
      <c r="BO261"/>
      <c r="BP261"/>
      <c r="BQ261"/>
      <c r="BR261"/>
    </row>
    <row r="262" spans="1:70" ht="80.099999999999994" customHeight="1">
      <c r="A262" s="9" t="str">
        <f t="shared" si="8"/>
        <v>Link to Image</v>
      </c>
      <c r="B262" s="4" t="s">
        <v>240</v>
      </c>
      <c r="C262" s="4" t="e" vm="197">
        <f t="shared" si="9"/>
        <v>#VALUE!</v>
      </c>
      <c r="E262" s="4" t="s">
        <v>70</v>
      </c>
      <c r="F262" s="4" t="s">
        <v>126</v>
      </c>
      <c r="G262" s="4" t="s">
        <v>71</v>
      </c>
      <c r="H262" s="4" t="s">
        <v>72</v>
      </c>
      <c r="I262" s="4" t="s">
        <v>73</v>
      </c>
      <c r="J262" s="4" t="s">
        <v>743</v>
      </c>
      <c r="K262" s="4" t="s">
        <v>744</v>
      </c>
      <c r="L262" s="4" t="s">
        <v>745</v>
      </c>
      <c r="M262" s="4" t="s">
        <v>746</v>
      </c>
      <c r="N262" s="4" t="s">
        <v>78</v>
      </c>
      <c r="O262" s="10">
        <f>MFF_Pivot_DOOS[[#This Row],[RRP]]/2</f>
        <v>40</v>
      </c>
      <c r="P262" s="5">
        <v>80</v>
      </c>
      <c r="Q262" s="4" t="s">
        <v>747</v>
      </c>
      <c r="R262" s="3">
        <v>52</v>
      </c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>
        <v>6</v>
      </c>
      <c r="AP262">
        <v>7</v>
      </c>
      <c r="AQ262">
        <v>9</v>
      </c>
      <c r="AR262">
        <v>9</v>
      </c>
      <c r="AS262">
        <v>8</v>
      </c>
      <c r="AT262">
        <v>7</v>
      </c>
      <c r="AU262">
        <v>6</v>
      </c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</row>
    <row r="263" spans="1:70" ht="80.099999999999994" customHeight="1">
      <c r="A263" s="9" t="str">
        <f t="shared" si="8"/>
        <v>Link to Image</v>
      </c>
      <c r="B263" s="4" t="s">
        <v>240</v>
      </c>
      <c r="C263" s="4" t="e" vm="197">
        <f t="shared" si="9"/>
        <v>#VALUE!</v>
      </c>
      <c r="D263" s="4" t="s">
        <v>96</v>
      </c>
      <c r="E263" s="4" t="s">
        <v>70</v>
      </c>
      <c r="F263" s="4" t="s">
        <v>126</v>
      </c>
      <c r="G263" s="4" t="s">
        <v>71</v>
      </c>
      <c r="H263" s="4" t="s">
        <v>72</v>
      </c>
      <c r="I263" s="4" t="s">
        <v>73</v>
      </c>
      <c r="J263" s="4" t="s">
        <v>743</v>
      </c>
      <c r="K263" s="4" t="s">
        <v>744</v>
      </c>
      <c r="L263" s="4" t="s">
        <v>745</v>
      </c>
      <c r="M263" s="4" t="s">
        <v>746</v>
      </c>
      <c r="N263" s="4" t="s">
        <v>78</v>
      </c>
      <c r="O263" s="10">
        <f>MFF_Pivot_DOOS[[#This Row],[RRP]]/2</f>
        <v>40</v>
      </c>
      <c r="P263" s="5">
        <v>80</v>
      </c>
      <c r="Q263" s="4" t="s">
        <v>747</v>
      </c>
      <c r="R263" s="3">
        <v>1</v>
      </c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>
        <v>1</v>
      </c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</row>
    <row r="264" spans="1:70" ht="80.099999999999994" customHeight="1">
      <c r="A264" s="9" t="str">
        <f t="shared" si="8"/>
        <v>Link to Image</v>
      </c>
      <c r="B264" s="4" t="s">
        <v>240</v>
      </c>
      <c r="C264" s="4" t="e" vm="198">
        <f t="shared" si="9"/>
        <v>#VALUE!</v>
      </c>
      <c r="E264" s="4" t="s">
        <v>70</v>
      </c>
      <c r="F264" s="4" t="s">
        <v>126</v>
      </c>
      <c r="G264" s="4" t="s">
        <v>71</v>
      </c>
      <c r="H264" s="4" t="s">
        <v>72</v>
      </c>
      <c r="I264" s="4" t="s">
        <v>73</v>
      </c>
      <c r="J264" s="4" t="s">
        <v>743</v>
      </c>
      <c r="K264" s="4" t="s">
        <v>744</v>
      </c>
      <c r="L264" s="4" t="s">
        <v>641</v>
      </c>
      <c r="M264" s="4" t="s">
        <v>642</v>
      </c>
      <c r="N264" s="4" t="s">
        <v>78</v>
      </c>
      <c r="O264" s="10">
        <f>MFF_Pivot_DOOS[[#This Row],[RRP]]/2</f>
        <v>40</v>
      </c>
      <c r="P264" s="5">
        <v>80</v>
      </c>
      <c r="Q264" s="4" t="s">
        <v>748</v>
      </c>
      <c r="R264" s="3">
        <v>7</v>
      </c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>
        <v>1</v>
      </c>
      <c r="AQ264"/>
      <c r="AR264"/>
      <c r="AS264"/>
      <c r="AT264">
        <v>3</v>
      </c>
      <c r="AU264">
        <v>3</v>
      </c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</row>
    <row r="265" spans="1:70" ht="80.099999999999994" customHeight="1">
      <c r="A265" s="9" t="str">
        <f t="shared" si="8"/>
        <v>Link to Image</v>
      </c>
      <c r="B265" s="4" t="s">
        <v>240</v>
      </c>
      <c r="C265" s="4" t="e" vm="198">
        <f t="shared" si="9"/>
        <v>#VALUE!</v>
      </c>
      <c r="D265" s="4" t="s">
        <v>96</v>
      </c>
      <c r="E265" s="4" t="s">
        <v>70</v>
      </c>
      <c r="F265" s="4" t="s">
        <v>126</v>
      </c>
      <c r="G265" s="4" t="s">
        <v>71</v>
      </c>
      <c r="H265" s="4" t="s">
        <v>72</v>
      </c>
      <c r="I265" s="4" t="s">
        <v>73</v>
      </c>
      <c r="J265" s="4" t="s">
        <v>743</v>
      </c>
      <c r="K265" s="4" t="s">
        <v>744</v>
      </c>
      <c r="L265" s="4" t="s">
        <v>641</v>
      </c>
      <c r="M265" s="4" t="s">
        <v>642</v>
      </c>
      <c r="N265" s="4" t="s">
        <v>78</v>
      </c>
      <c r="O265" s="10">
        <f>MFF_Pivot_DOOS[[#This Row],[RRP]]/2</f>
        <v>40</v>
      </c>
      <c r="P265" s="5">
        <v>80</v>
      </c>
      <c r="Q265" s="4" t="s">
        <v>748</v>
      </c>
      <c r="R265" s="3">
        <v>1</v>
      </c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>
        <v>1</v>
      </c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</row>
    <row r="266" spans="1:70" ht="80.099999999999994" customHeight="1">
      <c r="A266" s="9" t="str">
        <f t="shared" si="8"/>
        <v>Link to Image</v>
      </c>
      <c r="B266" s="4" t="s">
        <v>240</v>
      </c>
      <c r="C266" s="4" t="e" vm="199">
        <f t="shared" si="9"/>
        <v>#VALUE!</v>
      </c>
      <c r="D266" s="4" t="s">
        <v>96</v>
      </c>
      <c r="E266" s="4" t="s">
        <v>70</v>
      </c>
      <c r="F266" s="4" t="s">
        <v>126</v>
      </c>
      <c r="G266" s="4" t="s">
        <v>71</v>
      </c>
      <c r="H266" s="4" t="s">
        <v>82</v>
      </c>
      <c r="I266" s="4" t="s">
        <v>73</v>
      </c>
      <c r="J266" s="4" t="s">
        <v>749</v>
      </c>
      <c r="K266" s="4" t="s">
        <v>750</v>
      </c>
      <c r="L266" s="4" t="s">
        <v>569</v>
      </c>
      <c r="M266" s="4" t="s">
        <v>570</v>
      </c>
      <c r="N266" s="4" t="s">
        <v>101</v>
      </c>
      <c r="O266" s="10">
        <f>MFF_Pivot_DOOS[[#This Row],[RRP]]/2</f>
        <v>32.5</v>
      </c>
      <c r="P266" s="5">
        <v>65</v>
      </c>
      <c r="Q266" s="4" t="s">
        <v>751</v>
      </c>
      <c r="R266" s="3">
        <v>19</v>
      </c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>
        <v>8</v>
      </c>
      <c r="BB266"/>
      <c r="BC266"/>
      <c r="BD266"/>
      <c r="BE266">
        <v>2</v>
      </c>
      <c r="BF266"/>
      <c r="BG266">
        <v>9</v>
      </c>
      <c r="BH266"/>
      <c r="BI266"/>
      <c r="BJ266"/>
      <c r="BK266"/>
      <c r="BL266"/>
      <c r="BM266"/>
      <c r="BN266"/>
      <c r="BO266"/>
      <c r="BP266"/>
      <c r="BQ266"/>
      <c r="BR266"/>
    </row>
    <row r="267" spans="1:70" ht="80.099999999999994" customHeight="1">
      <c r="A267" s="9" t="str">
        <f t="shared" si="8"/>
        <v>Link to Image</v>
      </c>
      <c r="B267" s="4" t="s">
        <v>240</v>
      </c>
      <c r="C267" s="4" t="e" vm="200">
        <f t="shared" si="9"/>
        <v>#VALUE!</v>
      </c>
      <c r="D267" s="4" t="s">
        <v>96</v>
      </c>
      <c r="E267" s="4" t="s">
        <v>70</v>
      </c>
      <c r="F267" s="4" t="s">
        <v>126</v>
      </c>
      <c r="G267" s="4" t="s">
        <v>71</v>
      </c>
      <c r="H267" s="4" t="s">
        <v>82</v>
      </c>
      <c r="I267" s="4" t="s">
        <v>73</v>
      </c>
      <c r="J267" s="4" t="s">
        <v>749</v>
      </c>
      <c r="K267" s="4" t="s">
        <v>750</v>
      </c>
      <c r="L267" s="4" t="s">
        <v>85</v>
      </c>
      <c r="M267" s="4" t="s">
        <v>86</v>
      </c>
      <c r="N267" s="4" t="s">
        <v>101</v>
      </c>
      <c r="O267" s="10">
        <f>MFF_Pivot_DOOS[[#This Row],[RRP]]/2</f>
        <v>32.5</v>
      </c>
      <c r="P267" s="5">
        <v>65</v>
      </c>
      <c r="Q267" s="4" t="s">
        <v>752</v>
      </c>
      <c r="R267" s="3">
        <v>37</v>
      </c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>
        <v>7</v>
      </c>
      <c r="BB267"/>
      <c r="BC267">
        <v>23</v>
      </c>
      <c r="BD267"/>
      <c r="BE267">
        <v>1</v>
      </c>
      <c r="BF267"/>
      <c r="BG267">
        <v>6</v>
      </c>
      <c r="BH267"/>
      <c r="BI267"/>
      <c r="BJ267"/>
      <c r="BK267"/>
      <c r="BL267"/>
      <c r="BM267"/>
      <c r="BN267"/>
      <c r="BO267"/>
      <c r="BP267"/>
      <c r="BQ267"/>
      <c r="BR267"/>
    </row>
    <row r="268" spans="1:70" ht="80.099999999999994" customHeight="1">
      <c r="A268" s="9" t="str">
        <f t="shared" si="8"/>
        <v>Link to Image</v>
      </c>
      <c r="B268" s="4" t="s">
        <v>240</v>
      </c>
      <c r="C268" s="4" t="e" vm="201">
        <f t="shared" si="9"/>
        <v>#VALUE!</v>
      </c>
      <c r="E268" s="4" t="s">
        <v>70</v>
      </c>
      <c r="F268" s="4" t="s">
        <v>126</v>
      </c>
      <c r="G268" s="4" t="s">
        <v>71</v>
      </c>
      <c r="H268" s="4" t="s">
        <v>82</v>
      </c>
      <c r="I268" s="4" t="s">
        <v>73</v>
      </c>
      <c r="J268" s="4" t="s">
        <v>753</v>
      </c>
      <c r="K268" s="4" t="s">
        <v>754</v>
      </c>
      <c r="L268" s="4" t="s">
        <v>755</v>
      </c>
      <c r="M268" s="4" t="s">
        <v>756</v>
      </c>
      <c r="N268" s="4" t="s">
        <v>101</v>
      </c>
      <c r="O268" s="10">
        <f>MFF_Pivot_DOOS[[#This Row],[RRP]]/2</f>
        <v>32.5</v>
      </c>
      <c r="P268" s="5">
        <v>65</v>
      </c>
      <c r="Q268" s="4" t="s">
        <v>757</v>
      </c>
      <c r="R268" s="3">
        <v>31</v>
      </c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>
        <v>5</v>
      </c>
      <c r="AP268">
        <v>10</v>
      </c>
      <c r="AQ268"/>
      <c r="AR268"/>
      <c r="AS268">
        <v>11</v>
      </c>
      <c r="AT268">
        <v>5</v>
      </c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</row>
    <row r="269" spans="1:70" ht="80.099999999999994" customHeight="1">
      <c r="A269" s="9" t="str">
        <f t="shared" si="8"/>
        <v>Link to Image</v>
      </c>
      <c r="B269" s="4" t="s">
        <v>240</v>
      </c>
      <c r="C269" s="4" t="e" vm="201">
        <f t="shared" si="9"/>
        <v>#VALUE!</v>
      </c>
      <c r="D269" s="4" t="s">
        <v>96</v>
      </c>
      <c r="E269" s="4" t="s">
        <v>70</v>
      </c>
      <c r="F269" s="4" t="s">
        <v>126</v>
      </c>
      <c r="G269" s="4" t="s">
        <v>71</v>
      </c>
      <c r="H269" s="4" t="s">
        <v>82</v>
      </c>
      <c r="I269" s="4" t="s">
        <v>73</v>
      </c>
      <c r="J269" s="4" t="s">
        <v>753</v>
      </c>
      <c r="K269" s="4" t="s">
        <v>754</v>
      </c>
      <c r="L269" s="4" t="s">
        <v>755</v>
      </c>
      <c r="M269" s="4" t="s">
        <v>756</v>
      </c>
      <c r="N269" s="4" t="s">
        <v>101</v>
      </c>
      <c r="O269" s="10">
        <f>MFF_Pivot_DOOS[[#This Row],[RRP]]/2</f>
        <v>32.5</v>
      </c>
      <c r="P269" s="5">
        <v>65</v>
      </c>
      <c r="Q269" s="4" t="s">
        <v>757</v>
      </c>
      <c r="R269" s="3">
        <v>86</v>
      </c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>
        <v>10</v>
      </c>
      <c r="BB269"/>
      <c r="BC269">
        <v>49</v>
      </c>
      <c r="BD269"/>
      <c r="BE269"/>
      <c r="BF269"/>
      <c r="BG269">
        <v>27</v>
      </c>
      <c r="BH269"/>
      <c r="BI269"/>
      <c r="BJ269"/>
      <c r="BK269"/>
      <c r="BL269"/>
      <c r="BM269"/>
      <c r="BN269"/>
      <c r="BO269"/>
      <c r="BP269"/>
      <c r="BQ269"/>
      <c r="BR269"/>
    </row>
    <row r="270" spans="1:70" ht="80.099999999999994" customHeight="1">
      <c r="A270" s="9" t="str">
        <f t="shared" si="8"/>
        <v>Link to Image</v>
      </c>
      <c r="B270" s="4" t="s">
        <v>240</v>
      </c>
      <c r="C270" s="4" t="e" vm="202">
        <f t="shared" si="9"/>
        <v>#VALUE!</v>
      </c>
      <c r="D270" s="4" t="s">
        <v>96</v>
      </c>
      <c r="E270" s="4" t="s">
        <v>70</v>
      </c>
      <c r="F270" s="4" t="s">
        <v>126</v>
      </c>
      <c r="G270" s="4" t="s">
        <v>71</v>
      </c>
      <c r="H270" s="4" t="s">
        <v>82</v>
      </c>
      <c r="I270" s="4" t="s">
        <v>73</v>
      </c>
      <c r="J270" s="4" t="s">
        <v>753</v>
      </c>
      <c r="K270" s="4" t="s">
        <v>754</v>
      </c>
      <c r="L270" s="4" t="s">
        <v>194</v>
      </c>
      <c r="M270" s="4" t="s">
        <v>195</v>
      </c>
      <c r="N270" s="4" t="s">
        <v>101</v>
      </c>
      <c r="O270" s="10">
        <f>MFF_Pivot_DOOS[[#This Row],[RRP]]/2</f>
        <v>32.5</v>
      </c>
      <c r="P270" s="5">
        <v>65</v>
      </c>
      <c r="Q270" s="4" t="s">
        <v>758</v>
      </c>
      <c r="R270" s="3">
        <v>66</v>
      </c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>
        <v>10</v>
      </c>
      <c r="BB270"/>
      <c r="BC270">
        <v>36</v>
      </c>
      <c r="BD270"/>
      <c r="BE270">
        <v>4</v>
      </c>
      <c r="BF270"/>
      <c r="BG270">
        <v>16</v>
      </c>
      <c r="BH270"/>
      <c r="BI270"/>
      <c r="BJ270"/>
      <c r="BK270"/>
      <c r="BL270"/>
      <c r="BM270"/>
      <c r="BN270"/>
      <c r="BO270"/>
      <c r="BP270"/>
      <c r="BQ270"/>
      <c r="BR270"/>
    </row>
    <row r="271" spans="1:70" ht="80.099999999999994" customHeight="1">
      <c r="A271" s="9" t="str">
        <f t="shared" si="8"/>
        <v>Link to Image</v>
      </c>
      <c r="B271" s="4" t="s">
        <v>240</v>
      </c>
      <c r="C271" s="4" t="e" vm="203">
        <f t="shared" si="9"/>
        <v>#VALUE!</v>
      </c>
      <c r="E271" s="4" t="s">
        <v>70</v>
      </c>
      <c r="F271" s="4" t="s">
        <v>126</v>
      </c>
      <c r="G271" s="4" t="s">
        <v>71</v>
      </c>
      <c r="H271" s="4" t="s">
        <v>616</v>
      </c>
      <c r="I271" s="4" t="s">
        <v>73</v>
      </c>
      <c r="J271" s="4" t="s">
        <v>759</v>
      </c>
      <c r="K271" s="4" t="s">
        <v>760</v>
      </c>
      <c r="L271" s="4" t="s">
        <v>761</v>
      </c>
      <c r="M271" s="4" t="s">
        <v>762</v>
      </c>
      <c r="N271" s="4" t="s">
        <v>206</v>
      </c>
      <c r="O271" s="10">
        <f>MFF_Pivot_DOOS[[#This Row],[RRP]]/2</f>
        <v>50</v>
      </c>
      <c r="P271" s="5">
        <v>100</v>
      </c>
      <c r="Q271" s="4" t="s">
        <v>763</v>
      </c>
      <c r="R271" s="3">
        <v>214</v>
      </c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>
        <v>16</v>
      </c>
      <c r="AP271">
        <v>21</v>
      </c>
      <c r="AQ271">
        <v>43</v>
      </c>
      <c r="AR271">
        <v>41</v>
      </c>
      <c r="AS271">
        <v>48</v>
      </c>
      <c r="AT271">
        <v>29</v>
      </c>
      <c r="AU271">
        <v>16</v>
      </c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</row>
    <row r="272" spans="1:70" ht="80.099999999999994" customHeight="1">
      <c r="A272" s="9" t="str">
        <f t="shared" si="8"/>
        <v>Link to Image</v>
      </c>
      <c r="B272" s="4" t="s">
        <v>240</v>
      </c>
      <c r="C272" s="4" t="e" vm="203">
        <f t="shared" si="9"/>
        <v>#VALUE!</v>
      </c>
      <c r="D272" s="4" t="s">
        <v>96</v>
      </c>
      <c r="E272" s="4" t="s">
        <v>70</v>
      </c>
      <c r="F272" s="4" t="s">
        <v>126</v>
      </c>
      <c r="G272" s="4" t="s">
        <v>71</v>
      </c>
      <c r="H272" s="4" t="s">
        <v>616</v>
      </c>
      <c r="I272" s="4" t="s">
        <v>73</v>
      </c>
      <c r="J272" s="4" t="s">
        <v>759</v>
      </c>
      <c r="K272" s="4" t="s">
        <v>760</v>
      </c>
      <c r="L272" s="4" t="s">
        <v>761</v>
      </c>
      <c r="M272" s="4" t="s">
        <v>762</v>
      </c>
      <c r="N272" s="4" t="s">
        <v>206</v>
      </c>
      <c r="O272" s="10">
        <f>MFF_Pivot_DOOS[[#This Row],[RRP]]/2</f>
        <v>50</v>
      </c>
      <c r="P272" s="5">
        <v>100</v>
      </c>
      <c r="Q272" s="4" t="s">
        <v>763</v>
      </c>
      <c r="R272" s="3">
        <v>53</v>
      </c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>
        <v>1</v>
      </c>
      <c r="BB272"/>
      <c r="BC272">
        <v>29</v>
      </c>
      <c r="BD272"/>
      <c r="BE272">
        <v>16</v>
      </c>
      <c r="BF272"/>
      <c r="BG272">
        <v>7</v>
      </c>
      <c r="BH272"/>
      <c r="BI272"/>
      <c r="BJ272"/>
      <c r="BK272"/>
      <c r="BL272"/>
      <c r="BM272"/>
      <c r="BN272"/>
      <c r="BO272"/>
      <c r="BP272"/>
      <c r="BQ272"/>
      <c r="BR272"/>
    </row>
    <row r="273" spans="1:70" ht="80.099999999999994" customHeight="1">
      <c r="A273" s="9" t="str">
        <f t="shared" si="8"/>
        <v>Link to Image</v>
      </c>
      <c r="B273" s="4" t="s">
        <v>240</v>
      </c>
      <c r="C273" s="4" t="e" vm="204">
        <f t="shared" si="9"/>
        <v>#VALUE!</v>
      </c>
      <c r="E273" s="4" t="s">
        <v>70</v>
      </c>
      <c r="F273" s="4" t="s">
        <v>126</v>
      </c>
      <c r="G273" s="4" t="s">
        <v>71</v>
      </c>
      <c r="H273" s="4" t="s">
        <v>616</v>
      </c>
      <c r="I273" s="4" t="s">
        <v>73</v>
      </c>
      <c r="J273" s="4" t="s">
        <v>759</v>
      </c>
      <c r="K273" s="4" t="s">
        <v>760</v>
      </c>
      <c r="L273" s="4" t="s">
        <v>85</v>
      </c>
      <c r="M273" s="4" t="s">
        <v>86</v>
      </c>
      <c r="N273" s="4" t="s">
        <v>206</v>
      </c>
      <c r="O273" s="10">
        <f>MFF_Pivot_DOOS[[#This Row],[RRP]]/2</f>
        <v>50</v>
      </c>
      <c r="P273" s="5">
        <v>100</v>
      </c>
      <c r="Q273" s="4" t="s">
        <v>764</v>
      </c>
      <c r="R273" s="3">
        <v>14</v>
      </c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>
        <v>1</v>
      </c>
      <c r="AP273"/>
      <c r="AQ273"/>
      <c r="AR273"/>
      <c r="AS273">
        <v>4</v>
      </c>
      <c r="AT273">
        <v>5</v>
      </c>
      <c r="AU273">
        <v>4</v>
      </c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</row>
    <row r="274" spans="1:70" ht="80.099999999999994" customHeight="1">
      <c r="A274" s="9" t="str">
        <f t="shared" si="8"/>
        <v>Link to Image</v>
      </c>
      <c r="B274" s="4" t="s">
        <v>240</v>
      </c>
      <c r="C274" s="4" t="e" vm="204">
        <f t="shared" si="9"/>
        <v>#VALUE!</v>
      </c>
      <c r="D274" s="4" t="s">
        <v>96</v>
      </c>
      <c r="E274" s="4" t="s">
        <v>70</v>
      </c>
      <c r="F274" s="4" t="s">
        <v>126</v>
      </c>
      <c r="G274" s="4" t="s">
        <v>71</v>
      </c>
      <c r="H274" s="4" t="s">
        <v>616</v>
      </c>
      <c r="I274" s="4" t="s">
        <v>73</v>
      </c>
      <c r="J274" s="4" t="s">
        <v>759</v>
      </c>
      <c r="K274" s="4" t="s">
        <v>760</v>
      </c>
      <c r="L274" s="4" t="s">
        <v>85</v>
      </c>
      <c r="M274" s="4" t="s">
        <v>86</v>
      </c>
      <c r="N274" s="4" t="s">
        <v>206</v>
      </c>
      <c r="O274" s="10">
        <f>MFF_Pivot_DOOS[[#This Row],[RRP]]/2</f>
        <v>50</v>
      </c>
      <c r="P274" s="5">
        <v>100</v>
      </c>
      <c r="Q274" s="4" t="s">
        <v>764</v>
      </c>
      <c r="R274" s="3">
        <v>62</v>
      </c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>
        <v>1</v>
      </c>
      <c r="BB274"/>
      <c r="BC274">
        <v>36</v>
      </c>
      <c r="BD274"/>
      <c r="BE274">
        <v>15</v>
      </c>
      <c r="BF274"/>
      <c r="BG274">
        <v>10</v>
      </c>
      <c r="BH274"/>
      <c r="BI274"/>
      <c r="BJ274"/>
      <c r="BK274"/>
      <c r="BL274"/>
      <c r="BM274"/>
      <c r="BN274"/>
      <c r="BO274"/>
      <c r="BP274"/>
      <c r="BQ274"/>
      <c r="BR274"/>
    </row>
    <row r="275" spans="1:70" ht="80.099999999999994" customHeight="1">
      <c r="A275" s="9" t="str">
        <f t="shared" si="8"/>
        <v>Link to Image</v>
      </c>
      <c r="B275" s="4" t="s">
        <v>240</v>
      </c>
      <c r="C275" s="4" t="e" vm="205">
        <f t="shared" si="9"/>
        <v>#VALUE!</v>
      </c>
      <c r="E275" s="4" t="s">
        <v>70</v>
      </c>
      <c r="F275" s="4" t="s">
        <v>126</v>
      </c>
      <c r="G275" s="4" t="s">
        <v>71</v>
      </c>
      <c r="H275" s="4" t="s">
        <v>616</v>
      </c>
      <c r="I275" s="4" t="s">
        <v>73</v>
      </c>
      <c r="J275" s="4" t="s">
        <v>759</v>
      </c>
      <c r="K275" s="4" t="s">
        <v>760</v>
      </c>
      <c r="L275" s="4" t="s">
        <v>542</v>
      </c>
      <c r="M275" s="4" t="s">
        <v>543</v>
      </c>
      <c r="N275" s="4" t="s">
        <v>206</v>
      </c>
      <c r="O275" s="10">
        <f>MFF_Pivot_DOOS[[#This Row],[RRP]]/2</f>
        <v>50</v>
      </c>
      <c r="P275" s="5">
        <v>100</v>
      </c>
      <c r="Q275" s="4" t="s">
        <v>765</v>
      </c>
      <c r="R275" s="3">
        <v>13</v>
      </c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>
        <v>2</v>
      </c>
      <c r="AP275">
        <v>3</v>
      </c>
      <c r="AQ275">
        <v>3</v>
      </c>
      <c r="AR275">
        <v>3</v>
      </c>
      <c r="AS275">
        <v>1</v>
      </c>
      <c r="AT275"/>
      <c r="AU275">
        <v>1</v>
      </c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</row>
    <row r="276" spans="1:70" ht="80.099999999999994" customHeight="1">
      <c r="A276" s="9" t="str">
        <f t="shared" si="8"/>
        <v>Link to Image</v>
      </c>
      <c r="B276" s="4" t="s">
        <v>240</v>
      </c>
      <c r="C276" s="4" t="e" vm="205">
        <f t="shared" si="9"/>
        <v>#VALUE!</v>
      </c>
      <c r="D276" s="4" t="s">
        <v>96</v>
      </c>
      <c r="E276" s="4" t="s">
        <v>70</v>
      </c>
      <c r="F276" s="4" t="s">
        <v>126</v>
      </c>
      <c r="G276" s="4" t="s">
        <v>71</v>
      </c>
      <c r="H276" s="4" t="s">
        <v>616</v>
      </c>
      <c r="I276" s="4" t="s">
        <v>73</v>
      </c>
      <c r="J276" s="4" t="s">
        <v>759</v>
      </c>
      <c r="K276" s="4" t="s">
        <v>760</v>
      </c>
      <c r="L276" s="4" t="s">
        <v>542</v>
      </c>
      <c r="M276" s="4" t="s">
        <v>543</v>
      </c>
      <c r="N276" s="4" t="s">
        <v>206</v>
      </c>
      <c r="O276" s="10">
        <f>MFF_Pivot_DOOS[[#This Row],[RRP]]/2</f>
        <v>50</v>
      </c>
      <c r="P276" s="5">
        <v>100</v>
      </c>
      <c r="Q276" s="4" t="s">
        <v>765</v>
      </c>
      <c r="R276" s="3">
        <v>36</v>
      </c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>
        <v>1</v>
      </c>
      <c r="BB276"/>
      <c r="BC276">
        <v>17</v>
      </c>
      <c r="BD276"/>
      <c r="BE276">
        <v>13</v>
      </c>
      <c r="BF276"/>
      <c r="BG276">
        <v>5</v>
      </c>
      <c r="BH276"/>
      <c r="BI276"/>
      <c r="BJ276"/>
      <c r="BK276"/>
      <c r="BL276"/>
      <c r="BM276"/>
      <c r="BN276"/>
      <c r="BO276"/>
      <c r="BP276"/>
      <c r="BQ276"/>
      <c r="BR276"/>
    </row>
    <row r="277" spans="1:70" ht="80.099999999999994" customHeight="1">
      <c r="A277" s="9" t="str">
        <f t="shared" si="8"/>
        <v>Link to Image</v>
      </c>
      <c r="B277" s="4" t="s">
        <v>240</v>
      </c>
      <c r="C277" s="4" t="e" vm="206">
        <f t="shared" si="9"/>
        <v>#VALUE!</v>
      </c>
      <c r="E277" s="4" t="s">
        <v>70</v>
      </c>
      <c r="F277" s="4" t="s">
        <v>126</v>
      </c>
      <c r="G277" s="4" t="s">
        <v>71</v>
      </c>
      <c r="H277" s="4" t="s">
        <v>82</v>
      </c>
      <c r="I277" s="4" t="s">
        <v>73</v>
      </c>
      <c r="J277" s="4" t="s">
        <v>766</v>
      </c>
      <c r="K277" s="4" t="s">
        <v>767</v>
      </c>
      <c r="L277" s="4" t="s">
        <v>539</v>
      </c>
      <c r="M277" s="4" t="s">
        <v>540</v>
      </c>
      <c r="N277" s="4" t="s">
        <v>101</v>
      </c>
      <c r="O277" s="10">
        <f>MFF_Pivot_DOOS[[#This Row],[RRP]]/2</f>
        <v>42.5</v>
      </c>
      <c r="P277" s="5">
        <v>85</v>
      </c>
      <c r="Q277" s="4" t="s">
        <v>768</v>
      </c>
      <c r="R277" s="3">
        <v>8</v>
      </c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>
        <v>2</v>
      </c>
      <c r="AR277"/>
      <c r="AS277">
        <v>3</v>
      </c>
      <c r="AT277">
        <v>3</v>
      </c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</row>
    <row r="278" spans="1:70" ht="80.099999999999994" customHeight="1">
      <c r="A278" s="9" t="str">
        <f t="shared" si="8"/>
        <v>Link to Image</v>
      </c>
      <c r="B278" s="4" t="s">
        <v>240</v>
      </c>
      <c r="C278" s="4" t="e" vm="206">
        <f t="shared" si="9"/>
        <v>#VALUE!</v>
      </c>
      <c r="D278" s="4" t="s">
        <v>96</v>
      </c>
      <c r="E278" s="4" t="s">
        <v>70</v>
      </c>
      <c r="F278" s="4" t="s">
        <v>126</v>
      </c>
      <c r="G278" s="4" t="s">
        <v>71</v>
      </c>
      <c r="H278" s="4" t="s">
        <v>82</v>
      </c>
      <c r="I278" s="4" t="s">
        <v>73</v>
      </c>
      <c r="J278" s="4" t="s">
        <v>766</v>
      </c>
      <c r="K278" s="4" t="s">
        <v>767</v>
      </c>
      <c r="L278" s="4" t="s">
        <v>539</v>
      </c>
      <c r="M278" s="4" t="s">
        <v>540</v>
      </c>
      <c r="N278" s="4" t="s">
        <v>101</v>
      </c>
      <c r="O278" s="10">
        <f>MFF_Pivot_DOOS[[#This Row],[RRP]]/2</f>
        <v>42.5</v>
      </c>
      <c r="P278" s="5">
        <v>85</v>
      </c>
      <c r="Q278" s="4" t="s">
        <v>768</v>
      </c>
      <c r="R278" s="3">
        <v>29</v>
      </c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>
        <v>10</v>
      </c>
      <c r="BD278"/>
      <c r="BE278">
        <v>19</v>
      </c>
      <c r="BF278"/>
      <c r="BG278"/>
      <c r="BH278"/>
      <c r="BI278"/>
      <c r="BJ278"/>
      <c r="BK278"/>
      <c r="BL278"/>
      <c r="BM278"/>
      <c r="BN278"/>
      <c r="BO278"/>
      <c r="BP278"/>
      <c r="BQ278"/>
      <c r="BR278"/>
    </row>
    <row r="279" spans="1:70" ht="80.099999999999994" customHeight="1">
      <c r="A279" s="9" t="str">
        <f t="shared" si="8"/>
        <v>Link to Image</v>
      </c>
      <c r="B279" s="4" t="s">
        <v>240</v>
      </c>
      <c r="C279" s="4" t="e" vm="207">
        <f t="shared" si="9"/>
        <v>#VALUE!</v>
      </c>
      <c r="E279" s="4" t="s">
        <v>70</v>
      </c>
      <c r="F279" s="4" t="s">
        <v>126</v>
      </c>
      <c r="G279" s="4" t="s">
        <v>71</v>
      </c>
      <c r="H279" s="4" t="s">
        <v>82</v>
      </c>
      <c r="I279" s="4" t="s">
        <v>73</v>
      </c>
      <c r="J279" s="4" t="s">
        <v>766</v>
      </c>
      <c r="K279" s="4" t="s">
        <v>767</v>
      </c>
      <c r="L279" s="4" t="s">
        <v>769</v>
      </c>
      <c r="M279" s="4" t="s">
        <v>770</v>
      </c>
      <c r="N279" s="4" t="s">
        <v>101</v>
      </c>
      <c r="O279" s="10">
        <f>MFF_Pivot_DOOS[[#This Row],[RRP]]/2</f>
        <v>42.5</v>
      </c>
      <c r="P279" s="5">
        <v>85</v>
      </c>
      <c r="Q279" s="4" t="s">
        <v>771</v>
      </c>
      <c r="R279" s="3">
        <v>114</v>
      </c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>
        <v>11</v>
      </c>
      <c r="AP279">
        <v>11</v>
      </c>
      <c r="AQ279">
        <v>22</v>
      </c>
      <c r="AR279">
        <v>25</v>
      </c>
      <c r="AS279">
        <v>25</v>
      </c>
      <c r="AT279">
        <v>14</v>
      </c>
      <c r="AU279">
        <v>6</v>
      </c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</row>
    <row r="280" spans="1:70" ht="80.099999999999994" customHeight="1">
      <c r="A280" s="9" t="str">
        <f t="shared" si="8"/>
        <v>Link to Image</v>
      </c>
      <c r="B280" s="4" t="s">
        <v>240</v>
      </c>
      <c r="C280" s="4" t="e" vm="207">
        <f t="shared" si="9"/>
        <v>#VALUE!</v>
      </c>
      <c r="D280" s="4" t="s">
        <v>96</v>
      </c>
      <c r="E280" s="4" t="s">
        <v>70</v>
      </c>
      <c r="F280" s="4" t="s">
        <v>126</v>
      </c>
      <c r="G280" s="4" t="s">
        <v>71</v>
      </c>
      <c r="H280" s="4" t="s">
        <v>82</v>
      </c>
      <c r="I280" s="4" t="s">
        <v>73</v>
      </c>
      <c r="J280" s="4" t="s">
        <v>766</v>
      </c>
      <c r="K280" s="4" t="s">
        <v>767</v>
      </c>
      <c r="L280" s="4" t="s">
        <v>769</v>
      </c>
      <c r="M280" s="4" t="s">
        <v>770</v>
      </c>
      <c r="N280" s="4" t="s">
        <v>101</v>
      </c>
      <c r="O280" s="10">
        <f>MFF_Pivot_DOOS[[#This Row],[RRP]]/2</f>
        <v>42.5</v>
      </c>
      <c r="P280" s="5">
        <v>85</v>
      </c>
      <c r="Q280" s="4" t="s">
        <v>771</v>
      </c>
      <c r="R280" s="3">
        <v>22</v>
      </c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>
        <v>10</v>
      </c>
      <c r="BD280"/>
      <c r="BE280">
        <v>7</v>
      </c>
      <c r="BF280"/>
      <c r="BG280">
        <v>5</v>
      </c>
      <c r="BH280"/>
      <c r="BI280"/>
      <c r="BJ280"/>
      <c r="BK280"/>
      <c r="BL280"/>
      <c r="BM280"/>
      <c r="BN280"/>
      <c r="BO280"/>
      <c r="BP280"/>
      <c r="BQ280"/>
      <c r="BR280"/>
    </row>
    <row r="281" spans="1:70" ht="80.099999999999994" customHeight="1">
      <c r="A281" s="9" t="str">
        <f t="shared" si="8"/>
        <v>Link to Image</v>
      </c>
      <c r="B281" s="4" t="s">
        <v>240</v>
      </c>
      <c r="C281" s="4" t="e" vm="208">
        <f t="shared" si="9"/>
        <v>#VALUE!</v>
      </c>
      <c r="E281" s="4" t="s">
        <v>70</v>
      </c>
      <c r="F281" s="4" t="s">
        <v>126</v>
      </c>
      <c r="G281" s="4" t="s">
        <v>71</v>
      </c>
      <c r="H281" s="4" t="s">
        <v>82</v>
      </c>
      <c r="I281" s="4" t="s">
        <v>73</v>
      </c>
      <c r="J281" s="4" t="s">
        <v>766</v>
      </c>
      <c r="K281" s="4" t="s">
        <v>767</v>
      </c>
      <c r="L281" s="4" t="s">
        <v>542</v>
      </c>
      <c r="M281" s="4" t="s">
        <v>543</v>
      </c>
      <c r="N281" s="4" t="s">
        <v>101</v>
      </c>
      <c r="O281" s="10">
        <f>MFF_Pivot_DOOS[[#This Row],[RRP]]/2</f>
        <v>42.5</v>
      </c>
      <c r="P281" s="5">
        <v>85</v>
      </c>
      <c r="Q281" s="4" t="s">
        <v>772</v>
      </c>
      <c r="R281" s="3">
        <v>2</v>
      </c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>
        <v>2</v>
      </c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</row>
    <row r="282" spans="1:70" ht="80.099999999999994" customHeight="1">
      <c r="A282" s="9" t="str">
        <f t="shared" si="8"/>
        <v>Link to Image</v>
      </c>
      <c r="B282" s="4" t="s">
        <v>240</v>
      </c>
      <c r="C282" s="4" t="e" vm="208">
        <f t="shared" si="9"/>
        <v>#VALUE!</v>
      </c>
      <c r="D282" s="4" t="s">
        <v>96</v>
      </c>
      <c r="E282" s="4" t="s">
        <v>70</v>
      </c>
      <c r="F282" s="4" t="s">
        <v>126</v>
      </c>
      <c r="G282" s="4" t="s">
        <v>71</v>
      </c>
      <c r="H282" s="4" t="s">
        <v>82</v>
      </c>
      <c r="I282" s="4" t="s">
        <v>73</v>
      </c>
      <c r="J282" s="4" t="s">
        <v>766</v>
      </c>
      <c r="K282" s="4" t="s">
        <v>767</v>
      </c>
      <c r="L282" s="4" t="s">
        <v>542</v>
      </c>
      <c r="M282" s="4" t="s">
        <v>543</v>
      </c>
      <c r="N282" s="4" t="s">
        <v>101</v>
      </c>
      <c r="O282" s="10">
        <f>MFF_Pivot_DOOS[[#This Row],[RRP]]/2</f>
        <v>42.5</v>
      </c>
      <c r="P282" s="5">
        <v>85</v>
      </c>
      <c r="Q282" s="4" t="s">
        <v>772</v>
      </c>
      <c r="R282" s="3">
        <v>41</v>
      </c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>
        <v>1</v>
      </c>
      <c r="BB282"/>
      <c r="BC282">
        <v>11</v>
      </c>
      <c r="BD282"/>
      <c r="BE282">
        <v>22</v>
      </c>
      <c r="BF282"/>
      <c r="BG282">
        <v>7</v>
      </c>
      <c r="BH282"/>
      <c r="BI282"/>
      <c r="BJ282"/>
      <c r="BK282"/>
      <c r="BL282"/>
      <c r="BM282"/>
      <c r="BN282"/>
      <c r="BO282"/>
      <c r="BP282"/>
      <c r="BQ282"/>
      <c r="BR282"/>
    </row>
    <row r="283" spans="1:70" ht="80.099999999999994" customHeight="1">
      <c r="A283" s="9" t="str">
        <f t="shared" si="8"/>
        <v>Link to Image</v>
      </c>
      <c r="B283" s="4" t="s">
        <v>240</v>
      </c>
      <c r="C283" s="4" t="e" vm="209">
        <f t="shared" si="9"/>
        <v>#VALUE!</v>
      </c>
      <c r="E283" s="4" t="s">
        <v>70</v>
      </c>
      <c r="F283" s="4" t="s">
        <v>126</v>
      </c>
      <c r="G283" s="4" t="s">
        <v>71</v>
      </c>
      <c r="H283" s="4" t="s">
        <v>82</v>
      </c>
      <c r="I283" s="4" t="s">
        <v>73</v>
      </c>
      <c r="J283" s="4" t="s">
        <v>773</v>
      </c>
      <c r="K283" s="4" t="s">
        <v>774</v>
      </c>
      <c r="L283" s="4" t="s">
        <v>761</v>
      </c>
      <c r="M283" s="4" t="s">
        <v>762</v>
      </c>
      <c r="N283" s="4" t="s">
        <v>101</v>
      </c>
      <c r="O283" s="10">
        <f>MFF_Pivot_DOOS[[#This Row],[RRP]]/2</f>
        <v>37.5</v>
      </c>
      <c r="P283" s="5">
        <v>75</v>
      </c>
      <c r="Q283" s="4" t="s">
        <v>775</v>
      </c>
      <c r="R283" s="3">
        <v>24</v>
      </c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>
        <v>7</v>
      </c>
      <c r="AP283">
        <v>6</v>
      </c>
      <c r="AQ283">
        <v>2</v>
      </c>
      <c r="AR283">
        <v>2</v>
      </c>
      <c r="AS283">
        <v>2</v>
      </c>
      <c r="AT283">
        <v>3</v>
      </c>
      <c r="AU283">
        <v>2</v>
      </c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</row>
    <row r="284" spans="1:70" ht="80.099999999999994" customHeight="1">
      <c r="A284" s="9" t="str">
        <f t="shared" si="8"/>
        <v>Link to Image</v>
      </c>
      <c r="B284" s="4" t="s">
        <v>240</v>
      </c>
      <c r="C284" s="4" t="e" vm="209">
        <f t="shared" si="9"/>
        <v>#VALUE!</v>
      </c>
      <c r="D284" s="4" t="s">
        <v>96</v>
      </c>
      <c r="E284" s="4" t="s">
        <v>70</v>
      </c>
      <c r="F284" s="4" t="s">
        <v>126</v>
      </c>
      <c r="G284" s="4" t="s">
        <v>71</v>
      </c>
      <c r="H284" s="4" t="s">
        <v>82</v>
      </c>
      <c r="I284" s="4" t="s">
        <v>73</v>
      </c>
      <c r="J284" s="4" t="s">
        <v>773</v>
      </c>
      <c r="K284" s="4" t="s">
        <v>774</v>
      </c>
      <c r="L284" s="4" t="s">
        <v>761</v>
      </c>
      <c r="M284" s="4" t="s">
        <v>762</v>
      </c>
      <c r="N284" s="4" t="s">
        <v>101</v>
      </c>
      <c r="O284" s="10">
        <f>MFF_Pivot_DOOS[[#This Row],[RRP]]/2</f>
        <v>37.5</v>
      </c>
      <c r="P284" s="5">
        <v>75</v>
      </c>
      <c r="Q284" s="4" t="s">
        <v>775</v>
      </c>
      <c r="R284" s="3">
        <v>34</v>
      </c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>
        <v>1</v>
      </c>
      <c r="BB284"/>
      <c r="BC284">
        <v>13</v>
      </c>
      <c r="BD284"/>
      <c r="BE284">
        <v>18</v>
      </c>
      <c r="BF284"/>
      <c r="BG284">
        <v>2</v>
      </c>
      <c r="BH284"/>
      <c r="BI284"/>
      <c r="BJ284"/>
      <c r="BK284"/>
      <c r="BL284"/>
      <c r="BM284"/>
      <c r="BN284"/>
      <c r="BO284"/>
      <c r="BP284"/>
      <c r="BQ284"/>
      <c r="BR284"/>
    </row>
    <row r="285" spans="1:70" ht="80.099999999999994" customHeight="1">
      <c r="A285" s="9" t="str">
        <f t="shared" si="8"/>
        <v>Link to Image</v>
      </c>
      <c r="B285" s="4" t="s">
        <v>240</v>
      </c>
      <c r="C285" s="4" t="e" vm="210">
        <f t="shared" si="9"/>
        <v>#VALUE!</v>
      </c>
      <c r="E285" s="4" t="s">
        <v>70</v>
      </c>
      <c r="F285" s="4" t="s">
        <v>126</v>
      </c>
      <c r="G285" s="4" t="s">
        <v>71</v>
      </c>
      <c r="H285" s="4" t="s">
        <v>616</v>
      </c>
      <c r="I285" s="4" t="s">
        <v>73</v>
      </c>
      <c r="J285" s="4" t="s">
        <v>776</v>
      </c>
      <c r="K285" s="4" t="s">
        <v>777</v>
      </c>
      <c r="L285" s="4" t="s">
        <v>778</v>
      </c>
      <c r="M285" s="4" t="s">
        <v>779</v>
      </c>
      <c r="N285" s="4" t="s">
        <v>780</v>
      </c>
      <c r="O285" s="10">
        <f>MFF_Pivot_DOOS[[#This Row],[RRP]]/2</f>
        <v>65</v>
      </c>
      <c r="P285" s="5">
        <v>130</v>
      </c>
      <c r="Q285" s="4" t="s">
        <v>781</v>
      </c>
      <c r="R285" s="3">
        <v>26</v>
      </c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>
        <v>2</v>
      </c>
      <c r="AR285">
        <v>8</v>
      </c>
      <c r="AS285">
        <v>1</v>
      </c>
      <c r="AT285">
        <v>15</v>
      </c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</row>
    <row r="286" spans="1:70" ht="80.099999999999994" customHeight="1">
      <c r="A286" s="9" t="str">
        <f t="shared" si="8"/>
        <v>Link to Image</v>
      </c>
      <c r="B286" s="4" t="s">
        <v>240</v>
      </c>
      <c r="C286" s="4" t="e" vm="210">
        <f t="shared" si="9"/>
        <v>#VALUE!</v>
      </c>
      <c r="D286" s="4" t="s">
        <v>96</v>
      </c>
      <c r="E286" s="4" t="s">
        <v>70</v>
      </c>
      <c r="F286" s="4" t="s">
        <v>126</v>
      </c>
      <c r="G286" s="4" t="s">
        <v>71</v>
      </c>
      <c r="H286" s="4" t="s">
        <v>616</v>
      </c>
      <c r="I286" s="4" t="s">
        <v>73</v>
      </c>
      <c r="J286" s="4" t="s">
        <v>776</v>
      </c>
      <c r="K286" s="4" t="s">
        <v>777</v>
      </c>
      <c r="L286" s="4" t="s">
        <v>778</v>
      </c>
      <c r="M286" s="4" t="s">
        <v>779</v>
      </c>
      <c r="N286" s="4" t="s">
        <v>780</v>
      </c>
      <c r="O286" s="10">
        <f>MFF_Pivot_DOOS[[#This Row],[RRP]]/2</f>
        <v>65</v>
      </c>
      <c r="P286" s="5">
        <v>130</v>
      </c>
      <c r="Q286" s="4" t="s">
        <v>781</v>
      </c>
      <c r="R286" s="3">
        <v>16</v>
      </c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>
        <v>16</v>
      </c>
      <c r="BH286"/>
      <c r="BI286"/>
      <c r="BJ286"/>
      <c r="BK286"/>
      <c r="BL286"/>
      <c r="BM286"/>
      <c r="BN286"/>
      <c r="BO286"/>
      <c r="BP286"/>
      <c r="BQ286"/>
      <c r="BR286"/>
    </row>
    <row r="287" spans="1:70" ht="80.099999999999994" customHeight="1">
      <c r="A287" s="9" t="str">
        <f t="shared" si="8"/>
        <v>Link to Image</v>
      </c>
      <c r="B287" s="4" t="s">
        <v>240</v>
      </c>
      <c r="C287" s="4" t="e" vm="211">
        <f t="shared" si="9"/>
        <v>#VALUE!</v>
      </c>
      <c r="E287" s="4" t="s">
        <v>70</v>
      </c>
      <c r="F287" s="4" t="s">
        <v>126</v>
      </c>
      <c r="G287" s="4" t="s">
        <v>71</v>
      </c>
      <c r="H287" s="4" t="s">
        <v>616</v>
      </c>
      <c r="I287" s="4" t="s">
        <v>73</v>
      </c>
      <c r="J287" s="4" t="s">
        <v>776</v>
      </c>
      <c r="K287" s="4" t="s">
        <v>777</v>
      </c>
      <c r="L287" s="4" t="s">
        <v>85</v>
      </c>
      <c r="M287" s="4" t="s">
        <v>86</v>
      </c>
      <c r="N287" s="4" t="s">
        <v>780</v>
      </c>
      <c r="O287" s="10">
        <f>MFF_Pivot_DOOS[[#This Row],[RRP]]/2</f>
        <v>65</v>
      </c>
      <c r="P287" s="5">
        <v>130</v>
      </c>
      <c r="Q287" s="4" t="s">
        <v>782</v>
      </c>
      <c r="R287" s="3">
        <v>256</v>
      </c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>
        <v>34</v>
      </c>
      <c r="AP287">
        <v>59</v>
      </c>
      <c r="AQ287">
        <v>98</v>
      </c>
      <c r="AR287">
        <v>4</v>
      </c>
      <c r="AS287">
        <v>37</v>
      </c>
      <c r="AT287">
        <v>24</v>
      </c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</row>
    <row r="288" spans="1:70" ht="80.099999999999994" customHeight="1">
      <c r="A288" s="9" t="str">
        <f t="shared" si="8"/>
        <v>Link to Image</v>
      </c>
      <c r="B288" s="4" t="s">
        <v>240</v>
      </c>
      <c r="C288" s="4" t="e" vm="211">
        <f t="shared" si="9"/>
        <v>#VALUE!</v>
      </c>
      <c r="D288" s="4" t="s">
        <v>96</v>
      </c>
      <c r="E288" s="4" t="s">
        <v>70</v>
      </c>
      <c r="F288" s="4" t="s">
        <v>126</v>
      </c>
      <c r="G288" s="4" t="s">
        <v>71</v>
      </c>
      <c r="H288" s="4" t="s">
        <v>616</v>
      </c>
      <c r="I288" s="4" t="s">
        <v>73</v>
      </c>
      <c r="J288" s="4" t="s">
        <v>776</v>
      </c>
      <c r="K288" s="4" t="s">
        <v>777</v>
      </c>
      <c r="L288" s="4" t="s">
        <v>85</v>
      </c>
      <c r="M288" s="4" t="s">
        <v>86</v>
      </c>
      <c r="N288" s="4" t="s">
        <v>780</v>
      </c>
      <c r="O288" s="10">
        <f>MFF_Pivot_DOOS[[#This Row],[RRP]]/2</f>
        <v>65</v>
      </c>
      <c r="P288" s="5">
        <v>130</v>
      </c>
      <c r="Q288" s="4" t="s">
        <v>782</v>
      </c>
      <c r="R288" s="3">
        <v>2</v>
      </c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>
        <v>2</v>
      </c>
      <c r="BH288"/>
      <c r="BI288"/>
      <c r="BJ288"/>
      <c r="BK288"/>
      <c r="BL288"/>
      <c r="BM288"/>
      <c r="BN288"/>
      <c r="BO288"/>
      <c r="BP288"/>
      <c r="BQ288"/>
      <c r="BR288"/>
    </row>
    <row r="289" spans="1:70" ht="80.099999999999994" customHeight="1">
      <c r="A289" s="9" t="str">
        <f t="shared" si="8"/>
        <v>Link to Image</v>
      </c>
      <c r="B289" s="4" t="s">
        <v>240</v>
      </c>
      <c r="C289" s="4" t="e" vm="212">
        <f t="shared" si="9"/>
        <v>#VALUE!</v>
      </c>
      <c r="E289" s="4" t="s">
        <v>70</v>
      </c>
      <c r="F289" s="4" t="s">
        <v>126</v>
      </c>
      <c r="G289" s="4" t="s">
        <v>71</v>
      </c>
      <c r="H289" s="4" t="s">
        <v>148</v>
      </c>
      <c r="I289" s="4" t="s">
        <v>73</v>
      </c>
      <c r="J289" s="4" t="s">
        <v>783</v>
      </c>
      <c r="K289" s="4" t="s">
        <v>784</v>
      </c>
      <c r="L289" s="4" t="s">
        <v>785</v>
      </c>
      <c r="M289" s="4" t="s">
        <v>786</v>
      </c>
      <c r="N289" s="4" t="s">
        <v>101</v>
      </c>
      <c r="O289" s="10">
        <f>MFF_Pivot_DOOS[[#This Row],[RRP]]/2</f>
        <v>32.5</v>
      </c>
      <c r="P289" s="5">
        <v>65</v>
      </c>
      <c r="Q289" s="4" t="s">
        <v>787</v>
      </c>
      <c r="R289" s="3">
        <v>27</v>
      </c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>
        <v>2</v>
      </c>
      <c r="AP289">
        <v>4</v>
      </c>
      <c r="AQ289">
        <v>4</v>
      </c>
      <c r="AR289">
        <v>9</v>
      </c>
      <c r="AS289">
        <v>6</v>
      </c>
      <c r="AT289">
        <v>2</v>
      </c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</row>
    <row r="290" spans="1:70" ht="80.099999999999994" customHeight="1">
      <c r="A290" s="9" t="str">
        <f t="shared" si="8"/>
        <v>Link to Image</v>
      </c>
      <c r="B290" s="4" t="s">
        <v>240</v>
      </c>
      <c r="C290" s="4" t="e" vm="212">
        <f t="shared" si="9"/>
        <v>#VALUE!</v>
      </c>
      <c r="D290" s="4" t="s">
        <v>96</v>
      </c>
      <c r="E290" s="4" t="s">
        <v>70</v>
      </c>
      <c r="F290" s="4" t="s">
        <v>126</v>
      </c>
      <c r="G290" s="4" t="s">
        <v>71</v>
      </c>
      <c r="H290" s="4" t="s">
        <v>148</v>
      </c>
      <c r="I290" s="4" t="s">
        <v>73</v>
      </c>
      <c r="J290" s="4" t="s">
        <v>783</v>
      </c>
      <c r="K290" s="4" t="s">
        <v>784</v>
      </c>
      <c r="L290" s="4" t="s">
        <v>785</v>
      </c>
      <c r="M290" s="4" t="s">
        <v>786</v>
      </c>
      <c r="N290" s="4" t="s">
        <v>101</v>
      </c>
      <c r="O290" s="10">
        <f>MFF_Pivot_DOOS[[#This Row],[RRP]]/2</f>
        <v>32.5</v>
      </c>
      <c r="P290" s="5">
        <v>65</v>
      </c>
      <c r="Q290" s="4" t="s">
        <v>787</v>
      </c>
      <c r="R290" s="3">
        <v>19</v>
      </c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>
        <v>16</v>
      </c>
      <c r="BD290"/>
      <c r="BE290">
        <v>3</v>
      </c>
      <c r="BF290"/>
      <c r="BG290"/>
      <c r="BH290"/>
      <c r="BI290"/>
      <c r="BJ290"/>
      <c r="BK290"/>
      <c r="BL290"/>
      <c r="BM290"/>
      <c r="BN290"/>
      <c r="BO290"/>
      <c r="BP290"/>
      <c r="BQ290"/>
      <c r="BR290"/>
    </row>
    <row r="291" spans="1:70" ht="80.099999999999994" customHeight="1">
      <c r="A291" s="9" t="str">
        <f t="shared" si="8"/>
        <v>Link to Image</v>
      </c>
      <c r="B291" s="4" t="s">
        <v>240</v>
      </c>
      <c r="C291" s="4" t="e" vm="213">
        <f t="shared" si="9"/>
        <v>#VALUE!</v>
      </c>
      <c r="E291" s="4" t="s">
        <v>70</v>
      </c>
      <c r="F291" s="4" t="s">
        <v>126</v>
      </c>
      <c r="G291" s="4" t="s">
        <v>71</v>
      </c>
      <c r="H291" s="4" t="s">
        <v>148</v>
      </c>
      <c r="I291" s="4" t="s">
        <v>73</v>
      </c>
      <c r="J291" s="4" t="s">
        <v>783</v>
      </c>
      <c r="K291" s="4" t="s">
        <v>784</v>
      </c>
      <c r="L291" s="4" t="s">
        <v>259</v>
      </c>
      <c r="M291" s="4" t="s">
        <v>260</v>
      </c>
      <c r="N291" s="4" t="s">
        <v>101</v>
      </c>
      <c r="O291" s="10">
        <f>MFF_Pivot_DOOS[[#This Row],[RRP]]/2</f>
        <v>32.5</v>
      </c>
      <c r="P291" s="5">
        <v>65</v>
      </c>
      <c r="Q291" s="4" t="s">
        <v>788</v>
      </c>
      <c r="R291" s="3">
        <v>3</v>
      </c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>
        <v>1</v>
      </c>
      <c r="AP291">
        <v>2</v>
      </c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</row>
    <row r="292" spans="1:70" ht="80.099999999999994" customHeight="1">
      <c r="A292" s="9" t="str">
        <f t="shared" si="8"/>
        <v>Link to Image</v>
      </c>
      <c r="B292" s="4" t="s">
        <v>240</v>
      </c>
      <c r="C292" s="4" t="e" vm="214">
        <f t="shared" si="9"/>
        <v>#VALUE!</v>
      </c>
      <c r="E292" s="4" t="s">
        <v>70</v>
      </c>
      <c r="F292" s="4" t="s">
        <v>126</v>
      </c>
      <c r="G292" s="4" t="s">
        <v>71</v>
      </c>
      <c r="H292" s="4" t="s">
        <v>148</v>
      </c>
      <c r="I292" s="4" t="s">
        <v>73</v>
      </c>
      <c r="J292" s="4" t="s">
        <v>783</v>
      </c>
      <c r="K292" s="4" t="s">
        <v>784</v>
      </c>
      <c r="L292" s="4" t="s">
        <v>789</v>
      </c>
      <c r="M292" s="4" t="s">
        <v>790</v>
      </c>
      <c r="N292" s="4" t="s">
        <v>101</v>
      </c>
      <c r="O292" s="10">
        <f>MFF_Pivot_DOOS[[#This Row],[RRP]]/2</f>
        <v>32.5</v>
      </c>
      <c r="P292" s="5">
        <v>65</v>
      </c>
      <c r="Q292" s="4" t="s">
        <v>791</v>
      </c>
      <c r="R292" s="3">
        <v>6</v>
      </c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>
        <v>1</v>
      </c>
      <c r="AP292"/>
      <c r="AQ292"/>
      <c r="AR292">
        <v>4</v>
      </c>
      <c r="AS292">
        <v>1</v>
      </c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</row>
    <row r="293" spans="1:70" ht="80.099999999999994" customHeight="1">
      <c r="A293" s="9" t="str">
        <f t="shared" si="8"/>
        <v>Link to Image</v>
      </c>
      <c r="B293" s="4" t="s">
        <v>240</v>
      </c>
      <c r="C293" s="4" t="e" vm="214">
        <f t="shared" si="9"/>
        <v>#VALUE!</v>
      </c>
      <c r="D293" s="4" t="s">
        <v>96</v>
      </c>
      <c r="E293" s="4" t="s">
        <v>70</v>
      </c>
      <c r="F293" s="4" t="s">
        <v>126</v>
      </c>
      <c r="G293" s="4" t="s">
        <v>71</v>
      </c>
      <c r="H293" s="4" t="s">
        <v>148</v>
      </c>
      <c r="I293" s="4" t="s">
        <v>73</v>
      </c>
      <c r="J293" s="4" t="s">
        <v>783</v>
      </c>
      <c r="K293" s="4" t="s">
        <v>784</v>
      </c>
      <c r="L293" s="4" t="s">
        <v>789</v>
      </c>
      <c r="M293" s="4" t="s">
        <v>790</v>
      </c>
      <c r="N293" s="4" t="s">
        <v>101</v>
      </c>
      <c r="O293" s="10">
        <f>MFF_Pivot_DOOS[[#This Row],[RRP]]/2</f>
        <v>32.5</v>
      </c>
      <c r="P293" s="5">
        <v>65</v>
      </c>
      <c r="Q293" s="4" t="s">
        <v>791</v>
      </c>
      <c r="R293" s="3">
        <v>20</v>
      </c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>
        <v>16</v>
      </c>
      <c r="BD293"/>
      <c r="BE293">
        <v>2</v>
      </c>
      <c r="BF293"/>
      <c r="BG293">
        <v>2</v>
      </c>
      <c r="BH293"/>
      <c r="BI293"/>
      <c r="BJ293"/>
      <c r="BK293"/>
      <c r="BL293"/>
      <c r="BM293"/>
      <c r="BN293"/>
      <c r="BO293"/>
      <c r="BP293"/>
      <c r="BQ293"/>
      <c r="BR293"/>
    </row>
    <row r="294" spans="1:70" ht="80.099999999999994" customHeight="1">
      <c r="A294" s="9" t="str">
        <f t="shared" si="8"/>
        <v>Link to Image</v>
      </c>
      <c r="B294" s="4" t="s">
        <v>240</v>
      </c>
      <c r="C294" s="4" t="e" vm="215">
        <f t="shared" si="9"/>
        <v>#VALUE!</v>
      </c>
      <c r="E294" s="4" t="s">
        <v>70</v>
      </c>
      <c r="G294" s="4" t="s">
        <v>71</v>
      </c>
      <c r="H294" s="4" t="s">
        <v>148</v>
      </c>
      <c r="I294" s="4" t="s">
        <v>73</v>
      </c>
      <c r="J294" s="4" t="s">
        <v>792</v>
      </c>
      <c r="K294" s="4" t="s">
        <v>793</v>
      </c>
      <c r="L294" s="4" t="s">
        <v>794</v>
      </c>
      <c r="M294" s="4" t="s">
        <v>795</v>
      </c>
      <c r="N294" s="4" t="s">
        <v>167</v>
      </c>
      <c r="O294" s="10">
        <f>MFF_Pivot_DOOS[[#This Row],[RRP]]/2</f>
        <v>45</v>
      </c>
      <c r="P294" s="5">
        <v>90</v>
      </c>
      <c r="Q294" s="4" t="s">
        <v>796</v>
      </c>
      <c r="R294" s="3">
        <v>32</v>
      </c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>
        <v>3</v>
      </c>
      <c r="AP294"/>
      <c r="AQ294"/>
      <c r="AR294">
        <v>1</v>
      </c>
      <c r="AS294">
        <v>10</v>
      </c>
      <c r="AT294">
        <v>9</v>
      </c>
      <c r="AU294">
        <v>9</v>
      </c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</row>
    <row r="295" spans="1:70" ht="80.099999999999994" customHeight="1">
      <c r="A295" s="9" t="str">
        <f t="shared" si="8"/>
        <v>Link to Image</v>
      </c>
      <c r="B295" s="4" t="s">
        <v>240</v>
      </c>
      <c r="C295" s="4" t="e" vm="216">
        <f t="shared" si="9"/>
        <v>#VALUE!</v>
      </c>
      <c r="E295" s="4" t="s">
        <v>70</v>
      </c>
      <c r="F295" s="4" t="s">
        <v>126</v>
      </c>
      <c r="G295" s="4" t="s">
        <v>71</v>
      </c>
      <c r="H295" s="4" t="s">
        <v>616</v>
      </c>
      <c r="I295" s="4" t="s">
        <v>73</v>
      </c>
      <c r="J295" s="4" t="s">
        <v>797</v>
      </c>
      <c r="K295" s="4" t="s">
        <v>798</v>
      </c>
      <c r="L295" s="4" t="s">
        <v>799</v>
      </c>
      <c r="M295" s="4" t="s">
        <v>800</v>
      </c>
      <c r="N295" s="4" t="s">
        <v>206</v>
      </c>
      <c r="O295" s="10">
        <f>MFF_Pivot_DOOS[[#This Row],[RRP]]/2</f>
        <v>37.5</v>
      </c>
      <c r="P295" s="5">
        <v>75</v>
      </c>
      <c r="Q295" s="4" t="s">
        <v>801</v>
      </c>
      <c r="R295" s="3">
        <v>5</v>
      </c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>
        <v>5</v>
      </c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</row>
    <row r="296" spans="1:70" ht="80.099999999999994" customHeight="1">
      <c r="A296" s="9" t="str">
        <f t="shared" si="8"/>
        <v>Link to Image</v>
      </c>
      <c r="B296" s="4" t="s">
        <v>240</v>
      </c>
      <c r="C296" s="4" t="e" vm="217">
        <f t="shared" si="9"/>
        <v>#VALUE!</v>
      </c>
      <c r="E296" s="4" t="s">
        <v>70</v>
      </c>
      <c r="F296" s="4" t="s">
        <v>126</v>
      </c>
      <c r="G296" s="4" t="s">
        <v>71</v>
      </c>
      <c r="H296" s="4" t="s">
        <v>229</v>
      </c>
      <c r="I296" s="4" t="s">
        <v>73</v>
      </c>
      <c r="J296" s="4" t="s">
        <v>802</v>
      </c>
      <c r="K296" s="4" t="s">
        <v>803</v>
      </c>
      <c r="L296" s="4" t="s">
        <v>290</v>
      </c>
      <c r="M296" s="4" t="s">
        <v>291</v>
      </c>
      <c r="N296" s="4" t="s">
        <v>217</v>
      </c>
      <c r="O296" s="10">
        <f>MFF_Pivot_DOOS[[#This Row],[RRP]]/2</f>
        <v>12.5</v>
      </c>
      <c r="P296" s="5">
        <v>25</v>
      </c>
      <c r="Q296" s="4" t="s">
        <v>804</v>
      </c>
      <c r="R296" s="3">
        <v>160</v>
      </c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>
        <v>15</v>
      </c>
      <c r="AP296">
        <v>24</v>
      </c>
      <c r="AQ296">
        <v>36</v>
      </c>
      <c r="AR296">
        <v>39</v>
      </c>
      <c r="AS296">
        <v>23</v>
      </c>
      <c r="AT296">
        <v>14</v>
      </c>
      <c r="AU296">
        <v>9</v>
      </c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</row>
    <row r="297" spans="1:70" ht="80.099999999999994" customHeight="1">
      <c r="A297" s="9" t="str">
        <f t="shared" si="8"/>
        <v>Link to Image</v>
      </c>
      <c r="B297" s="4" t="s">
        <v>240</v>
      </c>
      <c r="C297" s="4" t="e" vm="217">
        <f t="shared" si="9"/>
        <v>#VALUE!</v>
      </c>
      <c r="D297" s="4" t="s">
        <v>96</v>
      </c>
      <c r="E297" s="4" t="s">
        <v>70</v>
      </c>
      <c r="F297" s="4" t="s">
        <v>126</v>
      </c>
      <c r="G297" s="4" t="s">
        <v>71</v>
      </c>
      <c r="H297" s="4" t="s">
        <v>229</v>
      </c>
      <c r="I297" s="4" t="s">
        <v>73</v>
      </c>
      <c r="J297" s="4" t="s">
        <v>802</v>
      </c>
      <c r="K297" s="4" t="s">
        <v>803</v>
      </c>
      <c r="L297" s="4" t="s">
        <v>290</v>
      </c>
      <c r="M297" s="4" t="s">
        <v>291</v>
      </c>
      <c r="N297" s="4" t="s">
        <v>217</v>
      </c>
      <c r="O297" s="10">
        <f>MFF_Pivot_DOOS[[#This Row],[RRP]]/2</f>
        <v>12.5</v>
      </c>
      <c r="P297" s="5">
        <v>25</v>
      </c>
      <c r="Q297" s="4" t="s">
        <v>804</v>
      </c>
      <c r="R297" s="3">
        <v>1</v>
      </c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>
        <v>1</v>
      </c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</row>
    <row r="298" spans="1:70" ht="80.099999999999994" customHeight="1">
      <c r="A298" s="9" t="str">
        <f t="shared" si="8"/>
        <v>Link to Image</v>
      </c>
      <c r="B298" s="4" t="s">
        <v>240</v>
      </c>
      <c r="C298" s="4" t="e" vm="218">
        <f t="shared" si="9"/>
        <v>#VALUE!</v>
      </c>
      <c r="E298" s="4" t="s">
        <v>70</v>
      </c>
      <c r="F298" s="4" t="s">
        <v>155</v>
      </c>
      <c r="G298" s="4" t="s">
        <v>71</v>
      </c>
      <c r="H298" s="4" t="s">
        <v>654</v>
      </c>
      <c r="I298" s="4" t="s">
        <v>73</v>
      </c>
      <c r="J298" s="4" t="s">
        <v>805</v>
      </c>
      <c r="K298" s="4" t="s">
        <v>806</v>
      </c>
      <c r="L298" s="4" t="s">
        <v>582</v>
      </c>
      <c r="M298" s="4" t="s">
        <v>583</v>
      </c>
      <c r="N298" s="4" t="s">
        <v>101</v>
      </c>
      <c r="O298" s="10">
        <f>MFF_Pivot_DOOS[[#This Row],[RRP]]/2</f>
        <v>55</v>
      </c>
      <c r="P298" s="5">
        <v>110</v>
      </c>
      <c r="Q298" s="4" t="s">
        <v>807</v>
      </c>
      <c r="R298" s="3">
        <v>22</v>
      </c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>
        <v>2</v>
      </c>
      <c r="AP298">
        <v>4</v>
      </c>
      <c r="AQ298">
        <v>6</v>
      </c>
      <c r="AR298">
        <v>6</v>
      </c>
      <c r="AS298">
        <v>4</v>
      </c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</row>
    <row r="299" spans="1:70" ht="80.099999999999994" customHeight="1">
      <c r="A299" s="9" t="str">
        <f t="shared" si="8"/>
        <v>Link to Image</v>
      </c>
      <c r="B299" s="4" t="s">
        <v>240</v>
      </c>
      <c r="C299" s="4" t="e" vm="218">
        <f t="shared" si="9"/>
        <v>#VALUE!</v>
      </c>
      <c r="D299" s="4" t="s">
        <v>96</v>
      </c>
      <c r="E299" s="4" t="s">
        <v>70</v>
      </c>
      <c r="F299" s="4" t="s">
        <v>155</v>
      </c>
      <c r="G299" s="4" t="s">
        <v>71</v>
      </c>
      <c r="H299" s="4" t="s">
        <v>654</v>
      </c>
      <c r="I299" s="4" t="s">
        <v>73</v>
      </c>
      <c r="J299" s="4" t="s">
        <v>805</v>
      </c>
      <c r="K299" s="4" t="s">
        <v>806</v>
      </c>
      <c r="L299" s="4" t="s">
        <v>582</v>
      </c>
      <c r="M299" s="4" t="s">
        <v>583</v>
      </c>
      <c r="N299" s="4" t="s">
        <v>101</v>
      </c>
      <c r="O299" s="10">
        <f>MFF_Pivot_DOOS[[#This Row],[RRP]]/2</f>
        <v>55</v>
      </c>
      <c r="P299" s="5">
        <v>110</v>
      </c>
      <c r="Q299" s="4" t="s">
        <v>807</v>
      </c>
      <c r="R299" s="3">
        <v>1</v>
      </c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>
        <v>1</v>
      </c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</row>
    <row r="300" spans="1:70" ht="80.099999999999994" customHeight="1">
      <c r="A300" s="9" t="str">
        <f t="shared" si="8"/>
        <v>Link to Image</v>
      </c>
      <c r="B300" s="4" t="s">
        <v>240</v>
      </c>
      <c r="C300" s="4" t="e" vm="219">
        <f t="shared" si="9"/>
        <v>#VALUE!</v>
      </c>
      <c r="E300" s="4" t="s">
        <v>70</v>
      </c>
      <c r="F300" s="4" t="s">
        <v>155</v>
      </c>
      <c r="G300" s="4" t="s">
        <v>71</v>
      </c>
      <c r="H300" s="4" t="s">
        <v>654</v>
      </c>
      <c r="I300" s="4" t="s">
        <v>73</v>
      </c>
      <c r="J300" s="4" t="s">
        <v>805</v>
      </c>
      <c r="K300" s="4" t="s">
        <v>806</v>
      </c>
      <c r="L300" s="4" t="s">
        <v>660</v>
      </c>
      <c r="M300" s="4" t="s">
        <v>661</v>
      </c>
      <c r="N300" s="4" t="s">
        <v>101</v>
      </c>
      <c r="O300" s="10">
        <f>MFF_Pivot_DOOS[[#This Row],[RRP]]/2</f>
        <v>55</v>
      </c>
      <c r="P300" s="5">
        <v>110</v>
      </c>
      <c r="Q300" s="4" t="s">
        <v>808</v>
      </c>
      <c r="R300" s="3">
        <v>12</v>
      </c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>
        <v>2</v>
      </c>
      <c r="AR300">
        <v>5</v>
      </c>
      <c r="AS300"/>
      <c r="AT300">
        <v>1</v>
      </c>
      <c r="AU300">
        <v>4</v>
      </c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</row>
    <row r="301" spans="1:70" ht="80.099999999999994" customHeight="1">
      <c r="A301" s="9" t="str">
        <f t="shared" si="8"/>
        <v>Link to Image</v>
      </c>
      <c r="B301" s="4" t="s">
        <v>240</v>
      </c>
      <c r="C301" s="4" t="e" vm="219">
        <f t="shared" si="9"/>
        <v>#VALUE!</v>
      </c>
      <c r="D301" s="4" t="s">
        <v>96</v>
      </c>
      <c r="E301" s="4" t="s">
        <v>70</v>
      </c>
      <c r="F301" s="4" t="s">
        <v>155</v>
      </c>
      <c r="G301" s="4" t="s">
        <v>71</v>
      </c>
      <c r="H301" s="4" t="s">
        <v>654</v>
      </c>
      <c r="I301" s="4" t="s">
        <v>73</v>
      </c>
      <c r="J301" s="4" t="s">
        <v>805</v>
      </c>
      <c r="K301" s="4" t="s">
        <v>806</v>
      </c>
      <c r="L301" s="4" t="s">
        <v>660</v>
      </c>
      <c r="M301" s="4" t="s">
        <v>661</v>
      </c>
      <c r="N301" s="4" t="s">
        <v>101</v>
      </c>
      <c r="O301" s="10">
        <f>MFF_Pivot_DOOS[[#This Row],[RRP]]/2</f>
        <v>55</v>
      </c>
      <c r="P301" s="5">
        <v>110</v>
      </c>
      <c r="Q301" s="4" t="s">
        <v>808</v>
      </c>
      <c r="R301" s="3">
        <v>3</v>
      </c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>
        <v>1</v>
      </c>
      <c r="BB301"/>
      <c r="BC301">
        <v>2</v>
      </c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</row>
    <row r="302" spans="1:70" ht="80.099999999999994" customHeight="1">
      <c r="A302" s="9" t="str">
        <f t="shared" si="8"/>
        <v>Link to Image</v>
      </c>
      <c r="B302" s="4" t="s">
        <v>240</v>
      </c>
      <c r="C302" s="4" t="e" vm="220">
        <f t="shared" si="9"/>
        <v>#VALUE!</v>
      </c>
      <c r="E302" s="4" t="s">
        <v>70</v>
      </c>
      <c r="F302" s="4" t="s">
        <v>155</v>
      </c>
      <c r="G302" s="4" t="s">
        <v>71</v>
      </c>
      <c r="H302" s="4" t="s">
        <v>654</v>
      </c>
      <c r="I302" s="4" t="s">
        <v>73</v>
      </c>
      <c r="J302" s="4" t="s">
        <v>805</v>
      </c>
      <c r="K302" s="4" t="s">
        <v>806</v>
      </c>
      <c r="L302" s="4" t="s">
        <v>809</v>
      </c>
      <c r="M302" s="4" t="s">
        <v>810</v>
      </c>
      <c r="N302" s="4" t="s">
        <v>101</v>
      </c>
      <c r="O302" s="10">
        <f>MFF_Pivot_DOOS[[#This Row],[RRP]]/2</f>
        <v>55</v>
      </c>
      <c r="P302" s="5">
        <v>110</v>
      </c>
      <c r="Q302" s="4" t="s">
        <v>811</v>
      </c>
      <c r="R302" s="3">
        <v>44</v>
      </c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>
        <v>4</v>
      </c>
      <c r="AP302">
        <v>7</v>
      </c>
      <c r="AQ302">
        <v>10</v>
      </c>
      <c r="AR302">
        <v>9</v>
      </c>
      <c r="AS302">
        <v>4</v>
      </c>
      <c r="AT302">
        <v>6</v>
      </c>
      <c r="AU302">
        <v>4</v>
      </c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</row>
    <row r="303" spans="1:70" ht="80.099999999999994" customHeight="1">
      <c r="A303" s="9" t="str">
        <f t="shared" si="8"/>
        <v>Link to Image</v>
      </c>
      <c r="B303" s="4" t="s">
        <v>240</v>
      </c>
      <c r="C303" s="4" t="e" vm="221">
        <f t="shared" si="9"/>
        <v>#VALUE!</v>
      </c>
      <c r="E303" s="4" t="s">
        <v>70</v>
      </c>
      <c r="F303" s="4" t="s">
        <v>126</v>
      </c>
      <c r="G303" s="4" t="s">
        <v>71</v>
      </c>
      <c r="H303" s="4" t="s">
        <v>82</v>
      </c>
      <c r="I303" s="4" t="s">
        <v>73</v>
      </c>
      <c r="J303" s="4" t="s">
        <v>812</v>
      </c>
      <c r="K303" s="4" t="s">
        <v>813</v>
      </c>
      <c r="L303" s="4" t="s">
        <v>814</v>
      </c>
      <c r="M303" s="4" t="s">
        <v>815</v>
      </c>
      <c r="N303" s="4" t="s">
        <v>101</v>
      </c>
      <c r="O303" s="10">
        <f>MFF_Pivot_DOOS[[#This Row],[RRP]]/2</f>
        <v>35</v>
      </c>
      <c r="P303" s="5">
        <v>70</v>
      </c>
      <c r="Q303" s="4" t="s">
        <v>816</v>
      </c>
      <c r="R303" s="3">
        <v>8</v>
      </c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>
        <v>1</v>
      </c>
      <c r="AP303">
        <v>1</v>
      </c>
      <c r="AQ303">
        <v>2</v>
      </c>
      <c r="AR303">
        <v>1</v>
      </c>
      <c r="AS303"/>
      <c r="AT303">
        <v>1</v>
      </c>
      <c r="AU303">
        <v>2</v>
      </c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</row>
    <row r="304" spans="1:70" ht="80.099999999999994" customHeight="1">
      <c r="A304" s="9" t="str">
        <f t="shared" si="8"/>
        <v>Link to Image</v>
      </c>
      <c r="B304" s="4" t="s">
        <v>240</v>
      </c>
      <c r="C304" s="4" t="e" vm="222">
        <f t="shared" si="9"/>
        <v>#VALUE!</v>
      </c>
      <c r="E304" s="4" t="s">
        <v>70</v>
      </c>
      <c r="F304" s="4" t="s">
        <v>126</v>
      </c>
      <c r="G304" s="4" t="s">
        <v>71</v>
      </c>
      <c r="H304" s="4" t="s">
        <v>82</v>
      </c>
      <c r="I304" s="4" t="s">
        <v>73</v>
      </c>
      <c r="J304" s="4" t="s">
        <v>812</v>
      </c>
      <c r="K304" s="4" t="s">
        <v>813</v>
      </c>
      <c r="L304" s="4" t="s">
        <v>817</v>
      </c>
      <c r="M304" s="4" t="s">
        <v>818</v>
      </c>
      <c r="N304" s="4" t="s">
        <v>101</v>
      </c>
      <c r="O304" s="10">
        <f>MFF_Pivot_DOOS[[#This Row],[RRP]]/2</f>
        <v>35</v>
      </c>
      <c r="P304" s="5">
        <v>70</v>
      </c>
      <c r="Q304" s="4" t="s">
        <v>819</v>
      </c>
      <c r="R304" s="3">
        <v>12</v>
      </c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>
        <v>1</v>
      </c>
      <c r="AP304">
        <v>2</v>
      </c>
      <c r="AQ304">
        <v>1</v>
      </c>
      <c r="AR304">
        <v>3</v>
      </c>
      <c r="AS304"/>
      <c r="AT304">
        <v>1</v>
      </c>
      <c r="AU304">
        <v>4</v>
      </c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</row>
    <row r="305" spans="1:70" ht="80.099999999999994" customHeight="1">
      <c r="A305" s="9" t="str">
        <f t="shared" si="8"/>
        <v>Link to Image</v>
      </c>
      <c r="B305" s="4" t="s">
        <v>240</v>
      </c>
      <c r="C305" s="4" t="e" vm="222">
        <f t="shared" si="9"/>
        <v>#VALUE!</v>
      </c>
      <c r="D305" s="4" t="s">
        <v>96</v>
      </c>
      <c r="E305" s="4" t="s">
        <v>70</v>
      </c>
      <c r="F305" s="4" t="s">
        <v>126</v>
      </c>
      <c r="G305" s="4" t="s">
        <v>71</v>
      </c>
      <c r="H305" s="4" t="s">
        <v>82</v>
      </c>
      <c r="I305" s="4" t="s">
        <v>73</v>
      </c>
      <c r="J305" s="4" t="s">
        <v>812</v>
      </c>
      <c r="K305" s="4" t="s">
        <v>813</v>
      </c>
      <c r="L305" s="4" t="s">
        <v>817</v>
      </c>
      <c r="M305" s="4" t="s">
        <v>818</v>
      </c>
      <c r="N305" s="4" t="s">
        <v>101</v>
      </c>
      <c r="O305" s="10">
        <f>MFF_Pivot_DOOS[[#This Row],[RRP]]/2</f>
        <v>35</v>
      </c>
      <c r="P305" s="5">
        <v>70</v>
      </c>
      <c r="Q305" s="4" t="s">
        <v>819</v>
      </c>
      <c r="R305" s="3">
        <v>1</v>
      </c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>
        <v>1</v>
      </c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</row>
    <row r="306" spans="1:70" ht="80.099999999999994" customHeight="1">
      <c r="A306" s="9" t="str">
        <f t="shared" si="8"/>
        <v>Link to Image</v>
      </c>
      <c r="B306" s="4" t="s">
        <v>240</v>
      </c>
      <c r="C306" s="4" t="e" vm="223">
        <f t="shared" si="9"/>
        <v>#VALUE!</v>
      </c>
      <c r="E306" s="4" t="s">
        <v>70</v>
      </c>
      <c r="F306" s="4" t="s">
        <v>126</v>
      </c>
      <c r="G306" s="4" t="s">
        <v>71</v>
      </c>
      <c r="H306" s="4" t="s">
        <v>82</v>
      </c>
      <c r="I306" s="4" t="s">
        <v>73</v>
      </c>
      <c r="J306" s="4" t="s">
        <v>812</v>
      </c>
      <c r="K306" s="4" t="s">
        <v>813</v>
      </c>
      <c r="L306" s="4" t="s">
        <v>820</v>
      </c>
      <c r="M306" s="4" t="s">
        <v>821</v>
      </c>
      <c r="N306" s="4" t="s">
        <v>101</v>
      </c>
      <c r="O306" s="10">
        <f>MFF_Pivot_DOOS[[#This Row],[RRP]]/2</f>
        <v>35</v>
      </c>
      <c r="P306" s="5">
        <v>70</v>
      </c>
      <c r="Q306" s="4" t="s">
        <v>822</v>
      </c>
      <c r="R306" s="3">
        <v>60</v>
      </c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>
        <v>8</v>
      </c>
      <c r="AP306">
        <v>10</v>
      </c>
      <c r="AQ306">
        <v>11</v>
      </c>
      <c r="AR306">
        <v>11</v>
      </c>
      <c r="AS306">
        <v>10</v>
      </c>
      <c r="AT306">
        <v>6</v>
      </c>
      <c r="AU306">
        <v>4</v>
      </c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</row>
    <row r="307" spans="1:70" ht="80.099999999999994" customHeight="1">
      <c r="A307" s="9" t="str">
        <f t="shared" si="8"/>
        <v>Link to Image</v>
      </c>
      <c r="B307" s="4" t="s">
        <v>240</v>
      </c>
      <c r="C307" s="4" t="e" vm="223">
        <f t="shared" si="9"/>
        <v>#VALUE!</v>
      </c>
      <c r="D307" s="4" t="s">
        <v>96</v>
      </c>
      <c r="E307" s="4" t="s">
        <v>70</v>
      </c>
      <c r="F307" s="4" t="s">
        <v>126</v>
      </c>
      <c r="G307" s="4" t="s">
        <v>71</v>
      </c>
      <c r="H307" s="4" t="s">
        <v>82</v>
      </c>
      <c r="I307" s="4" t="s">
        <v>73</v>
      </c>
      <c r="J307" s="4" t="s">
        <v>812</v>
      </c>
      <c r="K307" s="4" t="s">
        <v>813</v>
      </c>
      <c r="L307" s="4" t="s">
        <v>820</v>
      </c>
      <c r="M307" s="4" t="s">
        <v>821</v>
      </c>
      <c r="N307" s="4" t="s">
        <v>101</v>
      </c>
      <c r="O307" s="10">
        <f>MFF_Pivot_DOOS[[#This Row],[RRP]]/2</f>
        <v>35</v>
      </c>
      <c r="P307" s="5">
        <v>70</v>
      </c>
      <c r="Q307" s="4" t="s">
        <v>822</v>
      </c>
      <c r="R307" s="3">
        <v>1</v>
      </c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>
        <v>1</v>
      </c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</row>
    <row r="308" spans="1:70" ht="80.099999999999994" customHeight="1">
      <c r="A308" s="9" t="str">
        <f t="shared" si="8"/>
        <v>Link to Image</v>
      </c>
      <c r="B308" s="4" t="s">
        <v>240</v>
      </c>
      <c r="C308" s="4" t="e" vm="224">
        <f t="shared" si="9"/>
        <v>#VALUE!</v>
      </c>
      <c r="E308" s="4" t="s">
        <v>120</v>
      </c>
      <c r="F308" s="4" t="s">
        <v>126</v>
      </c>
      <c r="G308" s="4" t="s">
        <v>113</v>
      </c>
      <c r="H308" s="4" t="s">
        <v>823</v>
      </c>
      <c r="I308" s="4" t="s">
        <v>73</v>
      </c>
      <c r="J308" s="4" t="s">
        <v>824</v>
      </c>
      <c r="K308" s="4" t="s">
        <v>825</v>
      </c>
      <c r="L308" s="4" t="s">
        <v>826</v>
      </c>
      <c r="M308" s="4" t="s">
        <v>827</v>
      </c>
      <c r="N308" s="4" t="s">
        <v>87</v>
      </c>
      <c r="O308" s="10">
        <f>MFF_Pivot_DOOS[[#This Row],[RRP]]/2</f>
        <v>11.25</v>
      </c>
      <c r="P308" s="5">
        <v>22.5</v>
      </c>
      <c r="Q308" s="4" t="s">
        <v>828</v>
      </c>
      <c r="R308" s="3">
        <v>13</v>
      </c>
      <c r="AB308"/>
      <c r="AC308"/>
      <c r="AD308"/>
      <c r="AE308"/>
      <c r="AF308"/>
      <c r="AG308">
        <v>3</v>
      </c>
      <c r="AH308">
        <v>2</v>
      </c>
      <c r="AI308">
        <v>3</v>
      </c>
      <c r="AJ308">
        <v>1</v>
      </c>
      <c r="AK308"/>
      <c r="AL308"/>
      <c r="AM308">
        <v>2</v>
      </c>
      <c r="AN308">
        <v>2</v>
      </c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</row>
    <row r="309" spans="1:70" ht="80.099999999999994" customHeight="1">
      <c r="A309" s="9" t="str">
        <f t="shared" si="8"/>
        <v>Link to Image</v>
      </c>
      <c r="B309" s="4" t="s">
        <v>240</v>
      </c>
      <c r="C309" s="4" t="e" vm="225">
        <f t="shared" si="9"/>
        <v>#VALUE!</v>
      </c>
      <c r="E309" s="4" t="s">
        <v>120</v>
      </c>
      <c r="G309" s="4" t="s">
        <v>113</v>
      </c>
      <c r="H309" s="4" t="s">
        <v>229</v>
      </c>
      <c r="I309" s="4" t="s">
        <v>73</v>
      </c>
      <c r="J309" s="4" t="s">
        <v>829</v>
      </c>
      <c r="K309" s="4" t="s">
        <v>830</v>
      </c>
      <c r="L309" s="4" t="s">
        <v>831</v>
      </c>
      <c r="M309" s="4" t="s">
        <v>832</v>
      </c>
      <c r="N309" s="4" t="s">
        <v>217</v>
      </c>
      <c r="O309" s="10">
        <f>MFF_Pivot_DOOS[[#This Row],[RRP]]/2</f>
        <v>10</v>
      </c>
      <c r="P309" s="5">
        <v>20</v>
      </c>
      <c r="Q309" s="4" t="s">
        <v>833</v>
      </c>
      <c r="R309" s="3">
        <v>1</v>
      </c>
      <c r="AB309"/>
      <c r="AC309"/>
      <c r="AD309"/>
      <c r="AE309"/>
      <c r="AF309"/>
      <c r="AG309"/>
      <c r="AH309"/>
      <c r="AI309"/>
      <c r="AJ309"/>
      <c r="AK309">
        <v>1</v>
      </c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</row>
    <row r="310" spans="1:70" ht="80.099999999999994" customHeight="1">
      <c r="A310" s="9" t="str">
        <f t="shared" si="8"/>
        <v>Link to Image</v>
      </c>
      <c r="B310" s="4" t="s">
        <v>240</v>
      </c>
      <c r="C310" s="4" t="e" vm="226">
        <f t="shared" si="9"/>
        <v>#VALUE!</v>
      </c>
      <c r="E310" s="4" t="s">
        <v>120</v>
      </c>
      <c r="G310" s="4" t="s">
        <v>113</v>
      </c>
      <c r="H310" s="4" t="s">
        <v>229</v>
      </c>
      <c r="I310" s="4" t="s">
        <v>73</v>
      </c>
      <c r="J310" s="4" t="s">
        <v>829</v>
      </c>
      <c r="K310" s="4" t="s">
        <v>830</v>
      </c>
      <c r="L310" s="4" t="s">
        <v>85</v>
      </c>
      <c r="M310" s="4" t="s">
        <v>86</v>
      </c>
      <c r="N310" s="4" t="s">
        <v>217</v>
      </c>
      <c r="O310" s="10">
        <f>MFF_Pivot_DOOS[[#This Row],[RRP]]/2</f>
        <v>10</v>
      </c>
      <c r="P310" s="5">
        <v>20</v>
      </c>
      <c r="Q310" s="4" t="s">
        <v>834</v>
      </c>
      <c r="R310" s="3">
        <v>8</v>
      </c>
      <c r="AB310"/>
      <c r="AC310"/>
      <c r="AD310"/>
      <c r="AE310"/>
      <c r="AF310"/>
      <c r="AG310"/>
      <c r="AH310">
        <v>1</v>
      </c>
      <c r="AI310">
        <v>2</v>
      </c>
      <c r="AJ310">
        <v>1</v>
      </c>
      <c r="AK310">
        <v>1</v>
      </c>
      <c r="AL310">
        <v>1</v>
      </c>
      <c r="AM310"/>
      <c r="AN310">
        <v>2</v>
      </c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  <c r="BD310"/>
      <c r="BE310"/>
      <c r="BF310"/>
      <c r="BG310"/>
      <c r="BH310"/>
      <c r="BI310"/>
      <c r="BJ310"/>
      <c r="BK310"/>
      <c r="BL310"/>
      <c r="BM310"/>
      <c r="BN310"/>
      <c r="BO310"/>
      <c r="BP310"/>
      <c r="BQ310"/>
      <c r="BR310"/>
    </row>
    <row r="311" spans="1:70" ht="80.099999999999994" customHeight="1">
      <c r="A311" s="9" t="str">
        <f t="shared" si="8"/>
        <v>Link to Image</v>
      </c>
      <c r="B311" s="4" t="s">
        <v>240</v>
      </c>
      <c r="C311" s="4" t="e" vm="227">
        <f t="shared" si="9"/>
        <v>#VALUE!</v>
      </c>
      <c r="E311" s="4" t="s">
        <v>120</v>
      </c>
      <c r="F311" s="4" t="s">
        <v>126</v>
      </c>
      <c r="G311" s="4" t="s">
        <v>104</v>
      </c>
      <c r="H311" s="4" t="s">
        <v>229</v>
      </c>
      <c r="I311" s="4" t="s">
        <v>73</v>
      </c>
      <c r="J311" s="4" t="s">
        <v>835</v>
      </c>
      <c r="K311" s="4" t="s">
        <v>836</v>
      </c>
      <c r="L311" s="4" t="s">
        <v>290</v>
      </c>
      <c r="M311" s="4" t="s">
        <v>291</v>
      </c>
      <c r="N311" s="4" t="s">
        <v>217</v>
      </c>
      <c r="O311" s="10">
        <f>MFF_Pivot_DOOS[[#This Row],[RRP]]/2</f>
        <v>15</v>
      </c>
      <c r="P311" s="5">
        <v>30</v>
      </c>
      <c r="Q311" s="4" t="s">
        <v>837</v>
      </c>
      <c r="R311" s="3">
        <v>27</v>
      </c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>
        <v>2</v>
      </c>
      <c r="AT311">
        <v>8</v>
      </c>
      <c r="AU311">
        <v>5</v>
      </c>
      <c r="AV311">
        <v>10</v>
      </c>
      <c r="AW311">
        <v>2</v>
      </c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  <c r="BP311"/>
      <c r="BQ311"/>
      <c r="BR311"/>
    </row>
    <row r="312" spans="1:70" ht="80.099999999999994" customHeight="1">
      <c r="A312" s="9" t="str">
        <f t="shared" si="8"/>
        <v>Link to Image</v>
      </c>
      <c r="B312" s="4" t="s">
        <v>240</v>
      </c>
      <c r="C312" s="4" t="e" vm="228">
        <f t="shared" si="9"/>
        <v>#VALUE!</v>
      </c>
      <c r="E312" s="4" t="s">
        <v>120</v>
      </c>
      <c r="F312" s="4" t="s">
        <v>126</v>
      </c>
      <c r="G312" s="4" t="s">
        <v>104</v>
      </c>
      <c r="H312" s="4" t="s">
        <v>229</v>
      </c>
      <c r="I312" s="4" t="s">
        <v>73</v>
      </c>
      <c r="J312" s="4" t="s">
        <v>835</v>
      </c>
      <c r="K312" s="4" t="s">
        <v>836</v>
      </c>
      <c r="L312" s="4" t="s">
        <v>256</v>
      </c>
      <c r="M312" s="4" t="s">
        <v>257</v>
      </c>
      <c r="N312" s="4" t="s">
        <v>217</v>
      </c>
      <c r="O312" s="10">
        <f>MFF_Pivot_DOOS[[#This Row],[RRP]]/2</f>
        <v>15</v>
      </c>
      <c r="P312" s="5">
        <v>30</v>
      </c>
      <c r="Q312" s="4" t="s">
        <v>838</v>
      </c>
      <c r="R312" s="3">
        <v>51</v>
      </c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>
        <v>5</v>
      </c>
      <c r="AT312">
        <v>17</v>
      </c>
      <c r="AU312">
        <v>9</v>
      </c>
      <c r="AV312">
        <v>11</v>
      </c>
      <c r="AW312">
        <v>7</v>
      </c>
      <c r="AX312">
        <v>2</v>
      </c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  <c r="BP312"/>
      <c r="BQ312"/>
      <c r="BR312"/>
    </row>
    <row r="313" spans="1:70" ht="80.099999999999994" customHeight="1">
      <c r="A313" s="9" t="str">
        <f t="shared" si="8"/>
        <v>Link to Image</v>
      </c>
      <c r="B313" s="4" t="s">
        <v>240</v>
      </c>
      <c r="C313" s="4" t="e" vm="228">
        <f t="shared" si="9"/>
        <v>#VALUE!</v>
      </c>
      <c r="D313" s="4" t="s">
        <v>96</v>
      </c>
      <c r="E313" s="4" t="s">
        <v>120</v>
      </c>
      <c r="F313" s="4" t="s">
        <v>126</v>
      </c>
      <c r="G313" s="4" t="s">
        <v>104</v>
      </c>
      <c r="H313" s="4" t="s">
        <v>229</v>
      </c>
      <c r="I313" s="4" t="s">
        <v>73</v>
      </c>
      <c r="J313" s="4" t="s">
        <v>835</v>
      </c>
      <c r="K313" s="4" t="s">
        <v>836</v>
      </c>
      <c r="L313" s="4" t="s">
        <v>256</v>
      </c>
      <c r="M313" s="4" t="s">
        <v>257</v>
      </c>
      <c r="N313" s="4" t="s">
        <v>217</v>
      </c>
      <c r="O313" s="10">
        <f>MFF_Pivot_DOOS[[#This Row],[RRP]]/2</f>
        <v>15</v>
      </c>
      <c r="P313" s="5">
        <v>30</v>
      </c>
      <c r="Q313" s="4" t="s">
        <v>838</v>
      </c>
      <c r="R313" s="3">
        <v>3</v>
      </c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  <c r="BB313"/>
      <c r="BC313"/>
      <c r="BD313"/>
      <c r="BE313"/>
      <c r="BF313"/>
      <c r="BG313"/>
      <c r="BH313">
        <v>3</v>
      </c>
      <c r="BI313"/>
      <c r="BJ313"/>
      <c r="BK313"/>
      <c r="BL313"/>
      <c r="BM313"/>
      <c r="BN313"/>
      <c r="BO313"/>
      <c r="BP313"/>
      <c r="BQ313"/>
      <c r="BR313"/>
    </row>
    <row r="314" spans="1:70" ht="80.099999999999994" customHeight="1">
      <c r="A314" s="9" t="str">
        <f t="shared" si="8"/>
        <v>Link to Image</v>
      </c>
      <c r="B314" s="4" t="s">
        <v>240</v>
      </c>
      <c r="C314" s="4" t="e" vm="229">
        <f t="shared" si="9"/>
        <v>#VALUE!</v>
      </c>
      <c r="E314" s="4" t="s">
        <v>120</v>
      </c>
      <c r="F314" s="4" t="s">
        <v>126</v>
      </c>
      <c r="G314" s="4" t="s">
        <v>104</v>
      </c>
      <c r="H314" s="4" t="s">
        <v>229</v>
      </c>
      <c r="I314" s="4" t="s">
        <v>73</v>
      </c>
      <c r="J314" s="4" t="s">
        <v>835</v>
      </c>
      <c r="K314" s="4" t="s">
        <v>836</v>
      </c>
      <c r="L314" s="4" t="s">
        <v>85</v>
      </c>
      <c r="M314" s="4" t="s">
        <v>86</v>
      </c>
      <c r="N314" s="4" t="s">
        <v>217</v>
      </c>
      <c r="O314" s="10">
        <f>MFF_Pivot_DOOS[[#This Row],[RRP]]/2</f>
        <v>15</v>
      </c>
      <c r="P314" s="5">
        <v>30</v>
      </c>
      <c r="Q314" s="4" t="s">
        <v>839</v>
      </c>
      <c r="R314" s="3">
        <v>39</v>
      </c>
      <c r="AB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>
        <v>7</v>
      </c>
      <c r="AT314">
        <v>15</v>
      </c>
      <c r="AU314">
        <v>5</v>
      </c>
      <c r="AV314">
        <v>3</v>
      </c>
      <c r="AW314">
        <v>9</v>
      </c>
      <c r="AX314"/>
      <c r="AY314"/>
      <c r="AZ314"/>
      <c r="BA314"/>
      <c r="BB314"/>
      <c r="BC314"/>
      <c r="BD314"/>
      <c r="BE314"/>
      <c r="BF314"/>
      <c r="BG314"/>
      <c r="BH314"/>
      <c r="BI314"/>
      <c r="BJ314"/>
      <c r="BK314"/>
      <c r="BL314"/>
      <c r="BM314"/>
      <c r="BN314"/>
      <c r="BO314"/>
      <c r="BP314"/>
      <c r="BQ314"/>
      <c r="BR314"/>
    </row>
    <row r="315" spans="1:70" ht="80.099999999999994" customHeight="1">
      <c r="A315" s="9" t="str">
        <f t="shared" si="8"/>
        <v>Link to Image</v>
      </c>
      <c r="B315" s="4" t="s">
        <v>240</v>
      </c>
      <c r="C315" s="4" t="e" vm="230">
        <f t="shared" si="9"/>
        <v>#VALUE!</v>
      </c>
      <c r="E315" s="4" t="s">
        <v>120</v>
      </c>
      <c r="F315" s="4" t="s">
        <v>126</v>
      </c>
      <c r="G315" s="4" t="s">
        <v>104</v>
      </c>
      <c r="H315" s="4" t="s">
        <v>229</v>
      </c>
      <c r="I315" s="4" t="s">
        <v>73</v>
      </c>
      <c r="J315" s="4" t="s">
        <v>840</v>
      </c>
      <c r="K315" s="4" t="s">
        <v>225</v>
      </c>
      <c r="L315" s="4" t="s">
        <v>256</v>
      </c>
      <c r="M315" s="4" t="s">
        <v>257</v>
      </c>
      <c r="N315" s="4" t="s">
        <v>217</v>
      </c>
      <c r="O315" s="10">
        <f>MFF_Pivot_DOOS[[#This Row],[RRP]]/2</f>
        <v>12.5</v>
      </c>
      <c r="P315" s="5">
        <v>25</v>
      </c>
      <c r="Q315" s="4" t="s">
        <v>841</v>
      </c>
      <c r="R315" s="3">
        <v>5</v>
      </c>
      <c r="AB315"/>
      <c r="AC315"/>
      <c r="AD315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>
        <v>5</v>
      </c>
      <c r="AT315"/>
      <c r="AU315"/>
      <c r="AV315"/>
      <c r="AW315"/>
      <c r="AX315"/>
      <c r="AY315"/>
      <c r="AZ315"/>
      <c r="BA315"/>
      <c r="BB315"/>
      <c r="BC315"/>
      <c r="BD315"/>
      <c r="BE315"/>
      <c r="BF315"/>
      <c r="BG315"/>
      <c r="BH315"/>
      <c r="BI315"/>
      <c r="BJ315"/>
      <c r="BK315"/>
      <c r="BL315"/>
      <c r="BM315"/>
      <c r="BN315"/>
      <c r="BO315"/>
      <c r="BP315"/>
      <c r="BQ315"/>
      <c r="BR315"/>
    </row>
    <row r="316" spans="1:70" ht="80.099999999999994" customHeight="1">
      <c r="A316" s="9" t="str">
        <f t="shared" si="8"/>
        <v>Link to Image</v>
      </c>
      <c r="B316" s="4" t="s">
        <v>240</v>
      </c>
      <c r="C316" s="4" t="e" vm="231">
        <f t="shared" si="9"/>
        <v>#VALUE!</v>
      </c>
      <c r="E316" s="4" t="s">
        <v>120</v>
      </c>
      <c r="F316" s="4" t="s">
        <v>126</v>
      </c>
      <c r="G316" s="4" t="s">
        <v>71</v>
      </c>
      <c r="H316" s="4" t="s">
        <v>229</v>
      </c>
      <c r="I316" s="4" t="s">
        <v>73</v>
      </c>
      <c r="J316" s="4" t="s">
        <v>842</v>
      </c>
      <c r="K316" s="4" t="s">
        <v>843</v>
      </c>
      <c r="L316" s="4" t="s">
        <v>769</v>
      </c>
      <c r="M316" s="4" t="s">
        <v>770</v>
      </c>
      <c r="N316" s="4" t="s">
        <v>217</v>
      </c>
      <c r="O316" s="10">
        <f>MFF_Pivot_DOOS[[#This Row],[RRP]]/2</f>
        <v>15</v>
      </c>
      <c r="P316" s="5">
        <v>30</v>
      </c>
      <c r="Q316" s="4" t="s">
        <v>844</v>
      </c>
      <c r="R316" s="3">
        <v>819</v>
      </c>
      <c r="AB316"/>
      <c r="AC316"/>
      <c r="AD316"/>
      <c r="AE316"/>
      <c r="AF316"/>
      <c r="AG316"/>
      <c r="AH316"/>
      <c r="AI316"/>
      <c r="AJ316"/>
      <c r="AK316"/>
      <c r="AL316"/>
      <c r="AM316"/>
      <c r="AN316"/>
      <c r="AO316">
        <v>66</v>
      </c>
      <c r="AP316">
        <v>131</v>
      </c>
      <c r="AQ316">
        <v>177</v>
      </c>
      <c r="AR316">
        <v>190</v>
      </c>
      <c r="AS316">
        <v>160</v>
      </c>
      <c r="AT316">
        <v>75</v>
      </c>
      <c r="AU316">
        <v>20</v>
      </c>
      <c r="AV316"/>
      <c r="AW316"/>
      <c r="AX316"/>
      <c r="AY316"/>
      <c r="AZ316"/>
      <c r="BA316"/>
      <c r="BB316"/>
      <c r="BC316"/>
      <c r="BD316"/>
      <c r="BE316"/>
      <c r="BF316"/>
      <c r="BG316"/>
      <c r="BH316"/>
      <c r="BI316"/>
      <c r="BJ316"/>
      <c r="BK316"/>
      <c r="BL316"/>
      <c r="BM316"/>
      <c r="BN316"/>
      <c r="BO316"/>
      <c r="BP316"/>
      <c r="BQ316"/>
      <c r="BR316"/>
    </row>
    <row r="317" spans="1:70" ht="80.099999999999994" customHeight="1">
      <c r="A317" s="9" t="str">
        <f t="shared" si="8"/>
        <v>Link to Image</v>
      </c>
      <c r="B317" s="4" t="s">
        <v>240</v>
      </c>
      <c r="C317" s="4" t="e" vm="231">
        <f t="shared" si="9"/>
        <v>#VALUE!</v>
      </c>
      <c r="D317" s="4" t="s">
        <v>96</v>
      </c>
      <c r="E317" s="4" t="s">
        <v>120</v>
      </c>
      <c r="F317" s="4" t="s">
        <v>126</v>
      </c>
      <c r="G317" s="4" t="s">
        <v>71</v>
      </c>
      <c r="H317" s="4" t="s">
        <v>229</v>
      </c>
      <c r="I317" s="4" t="s">
        <v>73</v>
      </c>
      <c r="J317" s="4" t="s">
        <v>842</v>
      </c>
      <c r="K317" s="4" t="s">
        <v>843</v>
      </c>
      <c r="L317" s="4" t="s">
        <v>769</v>
      </c>
      <c r="M317" s="4" t="s">
        <v>770</v>
      </c>
      <c r="N317" s="4" t="s">
        <v>217</v>
      </c>
      <c r="O317" s="10">
        <f>MFF_Pivot_DOOS[[#This Row],[RRP]]/2</f>
        <v>15</v>
      </c>
      <c r="P317" s="5">
        <v>30</v>
      </c>
      <c r="Q317" s="4" t="s">
        <v>844</v>
      </c>
      <c r="R317" s="3">
        <v>18</v>
      </c>
      <c r="AB317"/>
      <c r="AC317"/>
      <c r="AD317"/>
      <c r="AE317"/>
      <c r="AF317"/>
      <c r="AG317"/>
      <c r="AH317"/>
      <c r="AI317"/>
      <c r="AJ317"/>
      <c r="AK317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  <c r="BB317"/>
      <c r="BC317"/>
      <c r="BD317">
        <v>2</v>
      </c>
      <c r="BE317"/>
      <c r="BF317">
        <v>7</v>
      </c>
      <c r="BG317"/>
      <c r="BH317"/>
      <c r="BI317"/>
      <c r="BJ317"/>
      <c r="BK317"/>
      <c r="BL317"/>
      <c r="BM317"/>
      <c r="BN317"/>
      <c r="BO317"/>
      <c r="BP317">
        <v>9</v>
      </c>
      <c r="BQ317"/>
      <c r="BR317"/>
    </row>
    <row r="318" spans="1:70" ht="80.099999999999994" customHeight="1">
      <c r="A318" s="11"/>
      <c r="B318" s="11"/>
      <c r="C318" s="11"/>
      <c r="E318" s="11"/>
      <c r="F318" s="11"/>
      <c r="G318" s="11"/>
      <c r="H318" s="11"/>
      <c r="I318" s="11"/>
      <c r="J318" s="11"/>
      <c r="K318" s="11"/>
      <c r="L318" s="11"/>
      <c r="M318" s="11"/>
      <c r="N318" s="12"/>
      <c r="O318" s="13"/>
      <c r="P318" s="6"/>
      <c r="R318" s="3">
        <f>SUM(R2:R317)</f>
        <v>7875</v>
      </c>
    </row>
  </sheetData>
  <conditionalFormatting sqref="R2:R317">
    <cfRule type="notContainsBlanks" dxfId="86" priority="1">
      <formula>LEN(TRIM(R2))&gt;0</formula>
    </cfRule>
  </conditionalFormatting>
  <pageMargins left="0.7" right="0.7" top="0.78740157499999996" bottom="0.78740157499999996" header="0.3" footer="0.3"/>
  <pageSetup paperSize="9" orientation="portrait" r:id="rId1"/>
  <headerFooter>
    <oddHeader>&amp;R&amp;B created on 2026-01-19</oddHead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5" tint="0.39997558519241921"/>
  </sheetPr>
  <dimension ref="A1:Q229"/>
  <sheetViews>
    <sheetView tabSelected="1" zoomScale="80" zoomScaleNormal="80" workbookViewId="0">
      <pane ySplit="1" topLeftCell="A209" activePane="bottomLeft" state="frozen"/>
      <selection pane="bottomLeft" activeCell="R2" sqref="R2"/>
    </sheetView>
  </sheetViews>
  <sheetFormatPr defaultColWidth="11.375" defaultRowHeight="80.099999999999994" customHeight="1"/>
  <cols>
    <col min="1" max="1" width="12.375" style="4" bestFit="1" customWidth="1"/>
    <col min="2" max="2" width="14.25" style="4" customWidth="1"/>
    <col min="3" max="3" width="17.75" style="4" customWidth="1"/>
    <col min="4" max="5" width="13.875" style="4" bestFit="1" customWidth="1"/>
    <col min="6" max="6" width="24.875" style="4" bestFit="1" customWidth="1"/>
    <col min="7" max="7" width="15" style="4" bestFit="1" customWidth="1"/>
    <col min="8" max="8" width="15.75" style="4" customWidth="1"/>
    <col min="9" max="9" width="10.75" style="4" bestFit="1" customWidth="1"/>
    <col min="10" max="10" width="32.125" style="4" bestFit="1" customWidth="1"/>
    <col min="11" max="11" width="15.625" style="4" customWidth="1"/>
    <col min="12" max="12" width="22" style="4" bestFit="1" customWidth="1"/>
    <col min="13" max="14" width="16.25" style="4" customWidth="1"/>
    <col min="15" max="15" width="12" style="4" customWidth="1"/>
    <col min="16" max="16" width="11.375" bestFit="1" customWidth="1"/>
    <col min="17" max="17" width="8" hidden="1" customWidth="1"/>
    <col min="18" max="49" width="11.75" customWidth="1"/>
  </cols>
  <sheetData>
    <row r="1" spans="1:17" s="8" customFormat="1" ht="45" customHeight="1">
      <c r="A1" s="1" t="s">
        <v>845</v>
      </c>
      <c r="B1" s="1" t="s">
        <v>2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10</v>
      </c>
      <c r="H1" s="1" t="s">
        <v>9</v>
      </c>
      <c r="I1" s="1" t="s">
        <v>11</v>
      </c>
      <c r="J1" s="1" t="s">
        <v>12</v>
      </c>
      <c r="K1" s="1" t="s">
        <v>846</v>
      </c>
      <c r="L1" s="1" t="s">
        <v>847</v>
      </c>
      <c r="M1" s="1" t="s">
        <v>848</v>
      </c>
      <c r="N1" s="1" t="s">
        <v>13</v>
      </c>
      <c r="O1" s="1" t="s">
        <v>14</v>
      </c>
      <c r="P1" s="1" t="s">
        <v>16</v>
      </c>
      <c r="Q1" s="8" t="s">
        <v>15</v>
      </c>
    </row>
    <row r="2" spans="1:17" ht="80.099999999999994" customHeight="1">
      <c r="A2" s="4" t="s">
        <v>95</v>
      </c>
      <c r="B2" s="4" t="e" vm="232">
        <v>#VALUE!</v>
      </c>
      <c r="C2" s="4" t="s">
        <v>70</v>
      </c>
      <c r="E2" s="4" t="s">
        <v>71</v>
      </c>
      <c r="F2" s="4" t="s">
        <v>82</v>
      </c>
      <c r="G2" s="4" t="s">
        <v>98</v>
      </c>
      <c r="H2" s="4" t="s">
        <v>97</v>
      </c>
      <c r="I2" s="4" t="s">
        <v>99</v>
      </c>
      <c r="J2" s="4" t="s">
        <v>100</v>
      </c>
      <c r="K2" s="4" t="s">
        <v>53</v>
      </c>
      <c r="L2" s="4" t="s">
        <v>849</v>
      </c>
      <c r="M2" s="4">
        <v>12</v>
      </c>
      <c r="N2" s="4" t="s">
        <v>101</v>
      </c>
      <c r="O2" s="6">
        <v>80</v>
      </c>
      <c r="P2" s="4">
        <v>1</v>
      </c>
      <c r="Q2" t="s">
        <v>102</v>
      </c>
    </row>
    <row r="3" spans="1:17" ht="80.099999999999994" customHeight="1">
      <c r="A3" s="4" t="s">
        <v>111</v>
      </c>
      <c r="B3" s="4" t="e" vm="233">
        <v>#VALUE!</v>
      </c>
      <c r="C3" s="4" t="s">
        <v>120</v>
      </c>
      <c r="E3" s="4" t="s">
        <v>71</v>
      </c>
      <c r="F3" s="4" t="s">
        <v>121</v>
      </c>
      <c r="G3" s="4" t="s">
        <v>123</v>
      </c>
      <c r="H3" s="4" t="s">
        <v>122</v>
      </c>
      <c r="I3" s="4" t="s">
        <v>107</v>
      </c>
      <c r="J3" s="4" t="s">
        <v>108</v>
      </c>
      <c r="K3" s="4" t="s">
        <v>53</v>
      </c>
      <c r="L3" s="4" t="s">
        <v>849</v>
      </c>
      <c r="M3" s="4">
        <v>12</v>
      </c>
      <c r="N3" s="4" t="s">
        <v>124</v>
      </c>
      <c r="O3" s="6">
        <v>10</v>
      </c>
      <c r="P3" s="4">
        <v>176</v>
      </c>
      <c r="Q3" t="s">
        <v>125</v>
      </c>
    </row>
    <row r="4" spans="1:17" ht="80.099999999999994" customHeight="1">
      <c r="A4" s="4" t="s">
        <v>111</v>
      </c>
      <c r="B4" s="4" t="e" vm="233">
        <v>#VALUE!</v>
      </c>
      <c r="C4" s="4" t="s">
        <v>120</v>
      </c>
      <c r="E4" s="4" t="s">
        <v>71</v>
      </c>
      <c r="F4" s="4" t="s">
        <v>121</v>
      </c>
      <c r="G4" s="4" t="s">
        <v>123</v>
      </c>
      <c r="H4" s="4" t="s">
        <v>122</v>
      </c>
      <c r="I4" s="4" t="s">
        <v>107</v>
      </c>
      <c r="J4" s="4" t="s">
        <v>108</v>
      </c>
      <c r="K4" s="4" t="s">
        <v>55</v>
      </c>
      <c r="L4" s="4" t="s">
        <v>850</v>
      </c>
      <c r="M4" s="4">
        <v>12</v>
      </c>
      <c r="N4" s="4" t="s">
        <v>124</v>
      </c>
      <c r="O4" s="6">
        <v>10</v>
      </c>
      <c r="P4" s="4">
        <v>7</v>
      </c>
      <c r="Q4" t="s">
        <v>125</v>
      </c>
    </row>
    <row r="5" spans="1:17" ht="80.099999999999994" customHeight="1">
      <c r="A5" s="4" t="s">
        <v>132</v>
      </c>
      <c r="B5" s="4" t="e" vm="234">
        <v>#VALUE!</v>
      </c>
      <c r="C5" s="4" t="s">
        <v>112</v>
      </c>
      <c r="D5" s="4" t="s">
        <v>126</v>
      </c>
      <c r="E5" s="4" t="s">
        <v>113</v>
      </c>
      <c r="F5" s="4" t="s">
        <v>82</v>
      </c>
      <c r="G5" s="4" t="s">
        <v>139</v>
      </c>
      <c r="H5" s="4" t="s">
        <v>138</v>
      </c>
      <c r="I5" s="4" t="s">
        <v>140</v>
      </c>
      <c r="J5" s="4" t="s">
        <v>86</v>
      </c>
      <c r="K5" s="4" t="s">
        <v>65</v>
      </c>
      <c r="L5" s="4" t="s">
        <v>851</v>
      </c>
      <c r="M5" s="4">
        <v>12</v>
      </c>
      <c r="N5" s="4" t="s">
        <v>87</v>
      </c>
      <c r="O5" s="6">
        <v>85</v>
      </c>
      <c r="P5" s="4">
        <v>110</v>
      </c>
      <c r="Q5" t="s">
        <v>141</v>
      </c>
    </row>
    <row r="6" spans="1:17" ht="80.099999999999994" customHeight="1">
      <c r="A6" s="4" t="s">
        <v>132</v>
      </c>
      <c r="B6" s="4" t="e" vm="235">
        <v>#VALUE!</v>
      </c>
      <c r="C6" s="4" t="s">
        <v>112</v>
      </c>
      <c r="E6" s="4" t="s">
        <v>104</v>
      </c>
      <c r="F6" s="4" t="s">
        <v>142</v>
      </c>
      <c r="G6" s="4" t="s">
        <v>144</v>
      </c>
      <c r="H6" s="4" t="s">
        <v>143</v>
      </c>
      <c r="I6" s="4" t="s">
        <v>85</v>
      </c>
      <c r="J6" s="4" t="s">
        <v>86</v>
      </c>
      <c r="K6" s="4" t="s">
        <v>58</v>
      </c>
      <c r="L6" s="4" t="s">
        <v>852</v>
      </c>
      <c r="M6" s="4">
        <v>12</v>
      </c>
      <c r="N6" s="4" t="s">
        <v>145</v>
      </c>
      <c r="O6" s="6">
        <v>120</v>
      </c>
      <c r="P6" s="4">
        <v>55</v>
      </c>
      <c r="Q6" t="s">
        <v>146</v>
      </c>
    </row>
    <row r="7" spans="1:17" ht="80.099999999999994" customHeight="1">
      <c r="A7" s="4" t="s">
        <v>132</v>
      </c>
      <c r="B7" s="4" t="e" vm="235">
        <v>#VALUE!</v>
      </c>
      <c r="C7" s="4" t="s">
        <v>112</v>
      </c>
      <c r="E7" s="4" t="s">
        <v>104</v>
      </c>
      <c r="F7" s="4" t="s">
        <v>142</v>
      </c>
      <c r="G7" s="4" t="s">
        <v>144</v>
      </c>
      <c r="H7" s="4" t="s">
        <v>143</v>
      </c>
      <c r="I7" s="4" t="s">
        <v>85</v>
      </c>
      <c r="J7" s="4" t="s">
        <v>86</v>
      </c>
      <c r="K7" s="4" t="s">
        <v>60</v>
      </c>
      <c r="L7" s="4" t="s">
        <v>853</v>
      </c>
      <c r="M7" s="4">
        <v>8</v>
      </c>
      <c r="N7" s="4" t="s">
        <v>145</v>
      </c>
      <c r="O7" s="6">
        <v>120</v>
      </c>
      <c r="P7" s="4">
        <v>58</v>
      </c>
      <c r="Q7" t="s">
        <v>146</v>
      </c>
    </row>
    <row r="8" spans="1:17" ht="80.099999999999994" customHeight="1">
      <c r="A8" s="4" t="s">
        <v>174</v>
      </c>
      <c r="B8" s="4" t="e" vm="236">
        <v>#VALUE!</v>
      </c>
      <c r="C8" s="4" t="s">
        <v>112</v>
      </c>
      <c r="D8" s="4" t="s">
        <v>126</v>
      </c>
      <c r="E8" s="4" t="s">
        <v>81</v>
      </c>
      <c r="F8" s="4" t="s">
        <v>82</v>
      </c>
      <c r="G8" s="4" t="s">
        <v>134</v>
      </c>
      <c r="H8" s="4" t="s">
        <v>133</v>
      </c>
      <c r="I8" s="4" t="s">
        <v>175</v>
      </c>
      <c r="J8" s="4" t="s">
        <v>176</v>
      </c>
      <c r="K8" s="4" t="s">
        <v>64</v>
      </c>
      <c r="L8" s="4" t="s">
        <v>854</v>
      </c>
      <c r="M8" s="4">
        <v>12</v>
      </c>
      <c r="N8" s="4" t="s">
        <v>87</v>
      </c>
      <c r="O8" s="6">
        <v>65</v>
      </c>
      <c r="P8" s="4">
        <v>12</v>
      </c>
      <c r="Q8" t="s">
        <v>177</v>
      </c>
    </row>
    <row r="9" spans="1:17" ht="80.099999999999994" customHeight="1">
      <c r="A9" s="4" t="s">
        <v>174</v>
      </c>
      <c r="B9" s="4" t="e" vm="237">
        <v>#VALUE!</v>
      </c>
      <c r="C9" s="4" t="s">
        <v>112</v>
      </c>
      <c r="D9" s="4" t="s">
        <v>126</v>
      </c>
      <c r="E9" s="4" t="s">
        <v>71</v>
      </c>
      <c r="F9" s="4" t="s">
        <v>82</v>
      </c>
      <c r="G9" s="4" t="s">
        <v>198</v>
      </c>
      <c r="H9" s="4" t="s">
        <v>197</v>
      </c>
      <c r="I9" s="4" t="s">
        <v>199</v>
      </c>
      <c r="J9" s="4" t="s">
        <v>200</v>
      </c>
      <c r="K9" s="4" t="s">
        <v>57</v>
      </c>
      <c r="L9" s="4" t="s">
        <v>855</v>
      </c>
      <c r="M9" s="4">
        <v>8</v>
      </c>
      <c r="N9" s="4" t="s">
        <v>101</v>
      </c>
      <c r="O9" s="6">
        <v>75</v>
      </c>
      <c r="P9" s="4">
        <v>20</v>
      </c>
      <c r="Q9" t="s">
        <v>201</v>
      </c>
    </row>
    <row r="10" spans="1:17" ht="80.099999999999994" customHeight="1">
      <c r="A10" s="4" t="s">
        <v>174</v>
      </c>
      <c r="B10" s="4" t="e" vm="237">
        <v>#VALUE!</v>
      </c>
      <c r="C10" s="4" t="s">
        <v>112</v>
      </c>
      <c r="D10" s="4" t="s">
        <v>126</v>
      </c>
      <c r="E10" s="4" t="s">
        <v>71</v>
      </c>
      <c r="F10" s="4" t="s">
        <v>82</v>
      </c>
      <c r="G10" s="4" t="s">
        <v>198</v>
      </c>
      <c r="H10" s="4" t="s">
        <v>197</v>
      </c>
      <c r="I10" s="4" t="s">
        <v>199</v>
      </c>
      <c r="J10" s="4" t="s">
        <v>200</v>
      </c>
      <c r="K10" s="4" t="s">
        <v>55</v>
      </c>
      <c r="L10" s="4" t="s">
        <v>850</v>
      </c>
      <c r="M10" s="4">
        <v>12</v>
      </c>
      <c r="N10" s="4" t="s">
        <v>101</v>
      </c>
      <c r="O10" s="6">
        <v>75</v>
      </c>
      <c r="P10" s="4">
        <v>5</v>
      </c>
      <c r="Q10" t="s">
        <v>201</v>
      </c>
    </row>
    <row r="11" spans="1:17" ht="80.099999999999994" customHeight="1">
      <c r="A11" s="4" t="s">
        <v>174</v>
      </c>
      <c r="B11" s="4" t="e" vm="237">
        <v>#VALUE!</v>
      </c>
      <c r="C11" s="4" t="s">
        <v>112</v>
      </c>
      <c r="D11" s="4" t="s">
        <v>126</v>
      </c>
      <c r="E11" s="4" t="s">
        <v>71</v>
      </c>
      <c r="F11" s="4" t="s">
        <v>82</v>
      </c>
      <c r="G11" s="4" t="s">
        <v>198</v>
      </c>
      <c r="H11" s="4" t="s">
        <v>197</v>
      </c>
      <c r="I11" s="4" t="s">
        <v>199</v>
      </c>
      <c r="J11" s="4" t="s">
        <v>200</v>
      </c>
      <c r="K11" s="4" t="s">
        <v>53</v>
      </c>
      <c r="L11" s="4" t="s">
        <v>849</v>
      </c>
      <c r="M11" s="4">
        <v>12</v>
      </c>
      <c r="N11" s="4" t="s">
        <v>101</v>
      </c>
      <c r="O11" s="6">
        <v>75</v>
      </c>
      <c r="P11" s="4">
        <v>40</v>
      </c>
      <c r="Q11" t="s">
        <v>201</v>
      </c>
    </row>
    <row r="12" spans="1:17" ht="80.099999999999994" customHeight="1">
      <c r="A12" s="4" t="s">
        <v>174</v>
      </c>
      <c r="B12" s="4" t="e" vm="238">
        <v>#VALUE!</v>
      </c>
      <c r="C12" s="4" t="s">
        <v>120</v>
      </c>
      <c r="D12" s="4" t="s">
        <v>126</v>
      </c>
      <c r="E12" s="4" t="s">
        <v>113</v>
      </c>
      <c r="F12" s="4" t="s">
        <v>121</v>
      </c>
      <c r="G12" s="4" t="s">
        <v>214</v>
      </c>
      <c r="H12" s="4" t="s">
        <v>213</v>
      </c>
      <c r="I12" s="4" t="s">
        <v>215</v>
      </c>
      <c r="J12" s="4" t="s">
        <v>216</v>
      </c>
      <c r="K12" s="4" t="s">
        <v>62</v>
      </c>
      <c r="L12" s="4" t="s">
        <v>856</v>
      </c>
      <c r="M12" s="4">
        <v>12</v>
      </c>
      <c r="N12" s="4" t="s">
        <v>217</v>
      </c>
      <c r="O12" s="6">
        <v>20</v>
      </c>
      <c r="P12" s="4">
        <v>3</v>
      </c>
      <c r="Q12" t="s">
        <v>218</v>
      </c>
    </row>
    <row r="13" spans="1:17" ht="80.099999999999994" customHeight="1">
      <c r="A13" s="4" t="s">
        <v>174</v>
      </c>
      <c r="B13" s="4" t="e" vm="239">
        <v>#VALUE!</v>
      </c>
      <c r="C13" s="4" t="s">
        <v>120</v>
      </c>
      <c r="E13" s="4" t="s">
        <v>113</v>
      </c>
      <c r="F13" s="4" t="s">
        <v>121</v>
      </c>
      <c r="G13" s="4" t="s">
        <v>220</v>
      </c>
      <c r="H13" s="4" t="s">
        <v>219</v>
      </c>
      <c r="I13" s="4" t="s">
        <v>221</v>
      </c>
      <c r="J13" s="4" t="s">
        <v>222</v>
      </c>
      <c r="K13" s="4" t="s">
        <v>62</v>
      </c>
      <c r="L13" s="4" t="s">
        <v>856</v>
      </c>
      <c r="M13" s="4">
        <v>12</v>
      </c>
      <c r="N13" s="4" t="s">
        <v>124</v>
      </c>
      <c r="O13" s="6">
        <v>10</v>
      </c>
      <c r="P13" s="4">
        <v>175</v>
      </c>
      <c r="Q13" t="s">
        <v>223</v>
      </c>
    </row>
    <row r="14" spans="1:17" ht="80.099999999999994" customHeight="1">
      <c r="A14" s="4" t="s">
        <v>174</v>
      </c>
      <c r="B14" s="4" t="e" vm="239">
        <v>#VALUE!</v>
      </c>
      <c r="C14" s="4" t="s">
        <v>120</v>
      </c>
      <c r="E14" s="4" t="s">
        <v>113</v>
      </c>
      <c r="F14" s="4" t="s">
        <v>121</v>
      </c>
      <c r="G14" s="4" t="s">
        <v>220</v>
      </c>
      <c r="H14" s="4" t="s">
        <v>219</v>
      </c>
      <c r="I14" s="4" t="s">
        <v>221</v>
      </c>
      <c r="J14" s="4" t="s">
        <v>222</v>
      </c>
      <c r="K14" s="4" t="s">
        <v>64</v>
      </c>
      <c r="L14" s="4" t="s">
        <v>854</v>
      </c>
      <c r="M14" s="4">
        <v>12</v>
      </c>
      <c r="N14" s="4" t="s">
        <v>124</v>
      </c>
      <c r="O14" s="6">
        <v>10</v>
      </c>
      <c r="P14" s="4">
        <v>102</v>
      </c>
      <c r="Q14" t="s">
        <v>223</v>
      </c>
    </row>
    <row r="15" spans="1:17" ht="80.099999999999994" customHeight="1">
      <c r="A15" s="4" t="s">
        <v>174</v>
      </c>
      <c r="B15" s="4" t="e" vm="240">
        <v>#VALUE!</v>
      </c>
      <c r="C15" s="4" t="s">
        <v>120</v>
      </c>
      <c r="D15" s="4" t="s">
        <v>126</v>
      </c>
      <c r="E15" s="4" t="s">
        <v>71</v>
      </c>
      <c r="F15" s="4" t="s">
        <v>229</v>
      </c>
      <c r="G15" s="4" t="s">
        <v>236</v>
      </c>
      <c r="H15" s="4" t="s">
        <v>235</v>
      </c>
      <c r="I15" s="4" t="s">
        <v>237</v>
      </c>
      <c r="J15" s="4" t="s">
        <v>238</v>
      </c>
      <c r="K15" s="4" t="s">
        <v>55</v>
      </c>
      <c r="L15" s="4" t="s">
        <v>850</v>
      </c>
      <c r="M15" s="4">
        <v>12</v>
      </c>
      <c r="N15" s="4" t="s">
        <v>217</v>
      </c>
      <c r="O15" s="6">
        <v>25</v>
      </c>
      <c r="P15" s="4">
        <v>1</v>
      </c>
      <c r="Q15" t="s">
        <v>239</v>
      </c>
    </row>
    <row r="16" spans="1:17" ht="80.099999999999994" customHeight="1">
      <c r="A16" s="4" t="s">
        <v>240</v>
      </c>
      <c r="B16" s="4" t="e" vm="241">
        <v>#VALUE!</v>
      </c>
      <c r="C16" s="4" t="s">
        <v>112</v>
      </c>
      <c r="D16" s="4" t="s">
        <v>126</v>
      </c>
      <c r="E16" s="4" t="s">
        <v>81</v>
      </c>
      <c r="F16" s="4" t="s">
        <v>82</v>
      </c>
      <c r="G16" s="4" t="s">
        <v>252</v>
      </c>
      <c r="H16" s="4" t="s">
        <v>251</v>
      </c>
      <c r="I16" s="4" t="s">
        <v>259</v>
      </c>
      <c r="J16" s="4" t="s">
        <v>260</v>
      </c>
      <c r="K16" s="4" t="s">
        <v>61</v>
      </c>
      <c r="L16" s="4" t="s">
        <v>857</v>
      </c>
      <c r="M16" s="4">
        <v>8</v>
      </c>
      <c r="N16" s="4" t="s">
        <v>87</v>
      </c>
      <c r="O16" s="6">
        <v>55</v>
      </c>
      <c r="P16" s="4">
        <v>5</v>
      </c>
      <c r="Q16" t="s">
        <v>261</v>
      </c>
    </row>
    <row r="17" spans="1:17" ht="80.099999999999994" customHeight="1">
      <c r="A17" s="4" t="s">
        <v>240</v>
      </c>
      <c r="B17" s="4" t="e" vm="242">
        <v>#VALUE!</v>
      </c>
      <c r="C17" s="4" t="s">
        <v>112</v>
      </c>
      <c r="D17" s="4" t="s">
        <v>126</v>
      </c>
      <c r="E17" s="4" t="s">
        <v>81</v>
      </c>
      <c r="F17" s="4" t="s">
        <v>82</v>
      </c>
      <c r="G17" s="4" t="s">
        <v>252</v>
      </c>
      <c r="H17" s="4" t="s">
        <v>251</v>
      </c>
      <c r="I17" s="4" t="s">
        <v>256</v>
      </c>
      <c r="J17" s="4" t="s">
        <v>257</v>
      </c>
      <c r="K17" s="4" t="s">
        <v>61</v>
      </c>
      <c r="L17" s="4" t="s">
        <v>857</v>
      </c>
      <c r="M17" s="4">
        <v>8</v>
      </c>
      <c r="N17" s="4" t="s">
        <v>87</v>
      </c>
      <c r="O17" s="6">
        <v>55</v>
      </c>
      <c r="P17" s="4">
        <v>6</v>
      </c>
      <c r="Q17" t="s">
        <v>258</v>
      </c>
    </row>
    <row r="18" spans="1:17" ht="80.099999999999994" customHeight="1">
      <c r="A18" s="4" t="s">
        <v>240</v>
      </c>
      <c r="B18" s="4" t="e" vm="243">
        <v>#VALUE!</v>
      </c>
      <c r="C18" s="4" t="s">
        <v>112</v>
      </c>
      <c r="D18" s="4" t="s">
        <v>126</v>
      </c>
      <c r="E18" s="4" t="s">
        <v>81</v>
      </c>
      <c r="F18" s="4" t="s">
        <v>82</v>
      </c>
      <c r="G18" s="4" t="s">
        <v>252</v>
      </c>
      <c r="H18" s="4" t="s">
        <v>251</v>
      </c>
      <c r="I18" s="4" t="s">
        <v>253</v>
      </c>
      <c r="J18" s="4" t="s">
        <v>254</v>
      </c>
      <c r="K18" s="4" t="s">
        <v>61</v>
      </c>
      <c r="L18" s="4" t="s">
        <v>857</v>
      </c>
      <c r="M18" s="4">
        <v>8</v>
      </c>
      <c r="N18" s="4" t="s">
        <v>87</v>
      </c>
      <c r="O18" s="6">
        <v>55</v>
      </c>
      <c r="P18" s="4">
        <v>3</v>
      </c>
      <c r="Q18" t="s">
        <v>255</v>
      </c>
    </row>
    <row r="19" spans="1:17" ht="80.099999999999994" customHeight="1">
      <c r="A19" s="4" t="s">
        <v>240</v>
      </c>
      <c r="B19" s="4" t="e" vm="241">
        <v>#VALUE!</v>
      </c>
      <c r="C19" s="4" t="s">
        <v>112</v>
      </c>
      <c r="D19" s="4" t="s">
        <v>126</v>
      </c>
      <c r="E19" s="4" t="s">
        <v>81</v>
      </c>
      <c r="F19" s="4" t="s">
        <v>82</v>
      </c>
      <c r="G19" s="4" t="s">
        <v>252</v>
      </c>
      <c r="H19" s="4" t="s">
        <v>251</v>
      </c>
      <c r="I19" s="4" t="s">
        <v>259</v>
      </c>
      <c r="J19" s="4" t="s">
        <v>260</v>
      </c>
      <c r="K19" s="4" t="s">
        <v>62</v>
      </c>
      <c r="L19" s="4" t="s">
        <v>856</v>
      </c>
      <c r="M19" s="4">
        <v>12</v>
      </c>
      <c r="N19" s="4" t="s">
        <v>87</v>
      </c>
      <c r="O19" s="6">
        <v>55</v>
      </c>
      <c r="P19" s="4">
        <v>5</v>
      </c>
      <c r="Q19" t="s">
        <v>261</v>
      </c>
    </row>
    <row r="20" spans="1:17" ht="80.099999999999994" customHeight="1">
      <c r="A20" s="4" t="s">
        <v>240</v>
      </c>
      <c r="B20" s="4" t="e" vm="242">
        <v>#VALUE!</v>
      </c>
      <c r="C20" s="4" t="s">
        <v>112</v>
      </c>
      <c r="D20" s="4" t="s">
        <v>126</v>
      </c>
      <c r="E20" s="4" t="s">
        <v>81</v>
      </c>
      <c r="F20" s="4" t="s">
        <v>82</v>
      </c>
      <c r="G20" s="4" t="s">
        <v>252</v>
      </c>
      <c r="H20" s="4" t="s">
        <v>251</v>
      </c>
      <c r="I20" s="4" t="s">
        <v>256</v>
      </c>
      <c r="J20" s="4" t="s">
        <v>257</v>
      </c>
      <c r="K20" s="4" t="s">
        <v>62</v>
      </c>
      <c r="L20" s="4" t="s">
        <v>856</v>
      </c>
      <c r="M20" s="4">
        <v>12</v>
      </c>
      <c r="N20" s="4" t="s">
        <v>87</v>
      </c>
      <c r="O20" s="6">
        <v>55</v>
      </c>
      <c r="P20" s="4">
        <v>6</v>
      </c>
      <c r="Q20" t="s">
        <v>258</v>
      </c>
    </row>
    <row r="21" spans="1:17" ht="80.099999999999994" customHeight="1">
      <c r="A21" s="4" t="s">
        <v>240</v>
      </c>
      <c r="B21" s="4" t="e" vm="243">
        <v>#VALUE!</v>
      </c>
      <c r="C21" s="4" t="s">
        <v>112</v>
      </c>
      <c r="D21" s="4" t="s">
        <v>126</v>
      </c>
      <c r="E21" s="4" t="s">
        <v>81</v>
      </c>
      <c r="F21" s="4" t="s">
        <v>82</v>
      </c>
      <c r="G21" s="4" t="s">
        <v>252</v>
      </c>
      <c r="H21" s="4" t="s">
        <v>251</v>
      </c>
      <c r="I21" s="4" t="s">
        <v>253</v>
      </c>
      <c r="J21" s="4" t="s">
        <v>254</v>
      </c>
      <c r="K21" s="4" t="s">
        <v>62</v>
      </c>
      <c r="L21" s="4" t="s">
        <v>856</v>
      </c>
      <c r="M21" s="4">
        <v>12</v>
      </c>
      <c r="N21" s="4" t="s">
        <v>87</v>
      </c>
      <c r="O21" s="6">
        <v>55</v>
      </c>
      <c r="P21" s="4">
        <v>16</v>
      </c>
      <c r="Q21" t="s">
        <v>255</v>
      </c>
    </row>
    <row r="22" spans="1:17" ht="80.099999999999994" customHeight="1">
      <c r="A22" s="4" t="s">
        <v>240</v>
      </c>
      <c r="B22" s="4" t="e" vm="241">
        <v>#VALUE!</v>
      </c>
      <c r="C22" s="4" t="s">
        <v>112</v>
      </c>
      <c r="D22" s="4" t="s">
        <v>126</v>
      </c>
      <c r="E22" s="4" t="s">
        <v>81</v>
      </c>
      <c r="F22" s="4" t="s">
        <v>82</v>
      </c>
      <c r="G22" s="4" t="s">
        <v>252</v>
      </c>
      <c r="H22" s="4" t="s">
        <v>251</v>
      </c>
      <c r="I22" s="4" t="s">
        <v>259</v>
      </c>
      <c r="J22" s="4" t="s">
        <v>260</v>
      </c>
      <c r="K22" s="4" t="s">
        <v>64</v>
      </c>
      <c r="L22" s="4" t="s">
        <v>854</v>
      </c>
      <c r="M22" s="4">
        <v>12</v>
      </c>
      <c r="N22" s="4" t="s">
        <v>87</v>
      </c>
      <c r="O22" s="6">
        <v>55</v>
      </c>
      <c r="P22" s="4">
        <v>33</v>
      </c>
      <c r="Q22" t="s">
        <v>261</v>
      </c>
    </row>
    <row r="23" spans="1:17" ht="80.099999999999994" customHeight="1">
      <c r="A23" s="4" t="s">
        <v>240</v>
      </c>
      <c r="B23" s="4" t="e" vm="242">
        <v>#VALUE!</v>
      </c>
      <c r="C23" s="4" t="s">
        <v>112</v>
      </c>
      <c r="D23" s="4" t="s">
        <v>126</v>
      </c>
      <c r="E23" s="4" t="s">
        <v>81</v>
      </c>
      <c r="F23" s="4" t="s">
        <v>82</v>
      </c>
      <c r="G23" s="4" t="s">
        <v>252</v>
      </c>
      <c r="H23" s="4" t="s">
        <v>251</v>
      </c>
      <c r="I23" s="4" t="s">
        <v>256</v>
      </c>
      <c r="J23" s="4" t="s">
        <v>257</v>
      </c>
      <c r="K23" s="4" t="s">
        <v>64</v>
      </c>
      <c r="L23" s="4" t="s">
        <v>854</v>
      </c>
      <c r="M23" s="4">
        <v>12</v>
      </c>
      <c r="N23" s="4" t="s">
        <v>87</v>
      </c>
      <c r="O23" s="6">
        <v>55</v>
      </c>
      <c r="P23" s="4">
        <v>17</v>
      </c>
      <c r="Q23" t="s">
        <v>258</v>
      </c>
    </row>
    <row r="24" spans="1:17" ht="80.099999999999994" customHeight="1">
      <c r="A24" s="4" t="s">
        <v>240</v>
      </c>
      <c r="B24" s="4" t="e" vm="243">
        <v>#VALUE!</v>
      </c>
      <c r="C24" s="4" t="s">
        <v>112</v>
      </c>
      <c r="D24" s="4" t="s">
        <v>126</v>
      </c>
      <c r="E24" s="4" t="s">
        <v>81</v>
      </c>
      <c r="F24" s="4" t="s">
        <v>82</v>
      </c>
      <c r="G24" s="4" t="s">
        <v>252</v>
      </c>
      <c r="H24" s="4" t="s">
        <v>251</v>
      </c>
      <c r="I24" s="4" t="s">
        <v>253</v>
      </c>
      <c r="J24" s="4" t="s">
        <v>254</v>
      </c>
      <c r="K24" s="4" t="s">
        <v>64</v>
      </c>
      <c r="L24" s="4" t="s">
        <v>854</v>
      </c>
      <c r="M24" s="4">
        <v>12</v>
      </c>
      <c r="N24" s="4" t="s">
        <v>87</v>
      </c>
      <c r="O24" s="6">
        <v>55</v>
      </c>
      <c r="P24" s="4">
        <v>46</v>
      </c>
      <c r="Q24" t="s">
        <v>255</v>
      </c>
    </row>
    <row r="25" spans="1:17" ht="80.099999999999994" customHeight="1">
      <c r="A25" s="4" t="s">
        <v>240</v>
      </c>
      <c r="B25" s="4" t="e" vm="244">
        <v>#VALUE!</v>
      </c>
      <c r="C25" s="4" t="s">
        <v>112</v>
      </c>
      <c r="D25" s="4" t="s">
        <v>126</v>
      </c>
      <c r="E25" s="4" t="s">
        <v>113</v>
      </c>
      <c r="F25" s="4" t="s">
        <v>270</v>
      </c>
      <c r="G25" s="4" t="s">
        <v>272</v>
      </c>
      <c r="H25" s="4" t="s">
        <v>271</v>
      </c>
      <c r="I25" s="4" t="s">
        <v>276</v>
      </c>
      <c r="J25" s="4" t="s">
        <v>277</v>
      </c>
      <c r="K25" s="4" t="s">
        <v>62</v>
      </c>
      <c r="L25" s="4" t="s">
        <v>856</v>
      </c>
      <c r="M25" s="4">
        <v>12</v>
      </c>
      <c r="N25" s="4" t="s">
        <v>161</v>
      </c>
      <c r="O25" s="6">
        <v>45</v>
      </c>
      <c r="P25" s="4">
        <v>1</v>
      </c>
      <c r="Q25" t="s">
        <v>278</v>
      </c>
    </row>
    <row r="26" spans="1:17" ht="80.099999999999994" customHeight="1">
      <c r="A26" s="4" t="s">
        <v>240</v>
      </c>
      <c r="B26" s="4" t="e" vm="245">
        <v>#VALUE!</v>
      </c>
      <c r="C26" s="4" t="s">
        <v>112</v>
      </c>
      <c r="D26" s="4" t="s">
        <v>126</v>
      </c>
      <c r="E26" s="4" t="s">
        <v>113</v>
      </c>
      <c r="F26" s="4" t="s">
        <v>270</v>
      </c>
      <c r="G26" s="4" t="s">
        <v>272</v>
      </c>
      <c r="H26" s="4" t="s">
        <v>271</v>
      </c>
      <c r="I26" s="4" t="s">
        <v>273</v>
      </c>
      <c r="J26" s="4" t="s">
        <v>274</v>
      </c>
      <c r="K26" s="4" t="s">
        <v>62</v>
      </c>
      <c r="L26" s="4" t="s">
        <v>856</v>
      </c>
      <c r="M26" s="4">
        <v>12</v>
      </c>
      <c r="N26" s="4" t="s">
        <v>161</v>
      </c>
      <c r="O26" s="6">
        <v>45</v>
      </c>
      <c r="P26" s="4">
        <v>1</v>
      </c>
      <c r="Q26" t="s">
        <v>275</v>
      </c>
    </row>
    <row r="27" spans="1:17" ht="80.099999999999994" customHeight="1">
      <c r="A27" s="4" t="s">
        <v>240</v>
      </c>
      <c r="B27" s="4" t="e" vm="246">
        <v>#VALUE!</v>
      </c>
      <c r="C27" s="4" t="s">
        <v>112</v>
      </c>
      <c r="D27" s="4" t="s">
        <v>126</v>
      </c>
      <c r="E27" s="4" t="s">
        <v>113</v>
      </c>
      <c r="F27" s="4" t="s">
        <v>72</v>
      </c>
      <c r="G27" s="4" t="s">
        <v>283</v>
      </c>
      <c r="H27" s="4" t="s">
        <v>282</v>
      </c>
      <c r="I27" s="4" t="s">
        <v>290</v>
      </c>
      <c r="J27" s="4" t="s">
        <v>291</v>
      </c>
      <c r="K27" s="4" t="s">
        <v>64</v>
      </c>
      <c r="L27" s="4" t="s">
        <v>854</v>
      </c>
      <c r="M27" s="4">
        <v>12</v>
      </c>
      <c r="N27" s="4" t="s">
        <v>87</v>
      </c>
      <c r="O27" s="6">
        <v>45</v>
      </c>
      <c r="P27" s="4">
        <v>11</v>
      </c>
      <c r="Q27" t="s">
        <v>292</v>
      </c>
    </row>
    <row r="28" spans="1:17" ht="80.099999999999994" customHeight="1">
      <c r="A28" s="4" t="s">
        <v>240</v>
      </c>
      <c r="B28" s="4" t="e" vm="247">
        <v>#VALUE!</v>
      </c>
      <c r="C28" s="4" t="s">
        <v>112</v>
      </c>
      <c r="E28" s="4" t="s">
        <v>113</v>
      </c>
      <c r="F28" s="4" t="s">
        <v>148</v>
      </c>
      <c r="G28" s="4" t="s">
        <v>309</v>
      </c>
      <c r="H28" s="4" t="s">
        <v>308</v>
      </c>
      <c r="I28" s="4" t="s">
        <v>310</v>
      </c>
      <c r="J28" s="4" t="s">
        <v>311</v>
      </c>
      <c r="K28" s="4" t="s">
        <v>68</v>
      </c>
      <c r="L28" s="4" t="s">
        <v>858</v>
      </c>
      <c r="M28" s="4">
        <v>10</v>
      </c>
      <c r="N28" s="4" t="s">
        <v>87</v>
      </c>
      <c r="O28" s="6">
        <v>35</v>
      </c>
      <c r="P28" s="4">
        <v>1</v>
      </c>
      <c r="Q28" t="s">
        <v>312</v>
      </c>
    </row>
    <row r="29" spans="1:17" ht="80.099999999999994" customHeight="1">
      <c r="A29" s="4" t="s">
        <v>240</v>
      </c>
      <c r="B29" s="4" t="e" vm="248">
        <v>#VALUE!</v>
      </c>
      <c r="C29" s="4" t="s">
        <v>112</v>
      </c>
      <c r="D29" s="4" t="s">
        <v>126</v>
      </c>
      <c r="E29" s="4" t="s">
        <v>104</v>
      </c>
      <c r="F29" s="4" t="s">
        <v>148</v>
      </c>
      <c r="G29" s="4" t="s">
        <v>325</v>
      </c>
      <c r="H29" s="4" t="s">
        <v>324</v>
      </c>
      <c r="I29" s="4" t="s">
        <v>326</v>
      </c>
      <c r="J29" s="4" t="s">
        <v>327</v>
      </c>
      <c r="K29" s="4" t="s">
        <v>59</v>
      </c>
      <c r="L29" s="4" t="s">
        <v>859</v>
      </c>
      <c r="M29" s="4">
        <v>12</v>
      </c>
      <c r="N29" s="4" t="s">
        <v>161</v>
      </c>
      <c r="O29" s="6">
        <v>65</v>
      </c>
      <c r="P29" s="4">
        <v>4</v>
      </c>
      <c r="Q29" t="s">
        <v>328</v>
      </c>
    </row>
    <row r="30" spans="1:17" ht="80.099999999999994" customHeight="1">
      <c r="A30" s="4" t="s">
        <v>240</v>
      </c>
      <c r="B30" s="4" t="e" vm="249">
        <v>#VALUE!</v>
      </c>
      <c r="C30" s="4" t="s">
        <v>112</v>
      </c>
      <c r="D30" s="4" t="s">
        <v>126</v>
      </c>
      <c r="E30" s="4" t="s">
        <v>104</v>
      </c>
      <c r="F30" s="4" t="s">
        <v>148</v>
      </c>
      <c r="G30" s="4" t="s">
        <v>325</v>
      </c>
      <c r="H30" s="4" t="s">
        <v>324</v>
      </c>
      <c r="I30" s="4" t="s">
        <v>329</v>
      </c>
      <c r="J30" s="4" t="s">
        <v>330</v>
      </c>
      <c r="K30" s="4" t="s">
        <v>59</v>
      </c>
      <c r="L30" s="4" t="s">
        <v>859</v>
      </c>
      <c r="M30" s="4">
        <v>12</v>
      </c>
      <c r="N30" s="4" t="s">
        <v>161</v>
      </c>
      <c r="O30" s="6">
        <v>65</v>
      </c>
      <c r="P30" s="4">
        <v>10</v>
      </c>
      <c r="Q30" t="s">
        <v>331</v>
      </c>
    </row>
    <row r="31" spans="1:17" ht="80.099999999999994" customHeight="1">
      <c r="A31" s="4" t="s">
        <v>240</v>
      </c>
      <c r="B31" s="4" t="e" vm="250">
        <v>#VALUE!</v>
      </c>
      <c r="C31" s="4" t="s">
        <v>112</v>
      </c>
      <c r="D31" s="4" t="s">
        <v>126</v>
      </c>
      <c r="E31" s="4" t="s">
        <v>104</v>
      </c>
      <c r="F31" s="4" t="s">
        <v>148</v>
      </c>
      <c r="G31" s="4" t="s">
        <v>325</v>
      </c>
      <c r="H31" s="4" t="s">
        <v>324</v>
      </c>
      <c r="I31" s="4" t="s">
        <v>332</v>
      </c>
      <c r="J31" s="4" t="s">
        <v>333</v>
      </c>
      <c r="K31" s="4" t="s">
        <v>59</v>
      </c>
      <c r="L31" s="4" t="s">
        <v>859</v>
      </c>
      <c r="M31" s="4">
        <v>12</v>
      </c>
      <c r="N31" s="4" t="s">
        <v>161</v>
      </c>
      <c r="O31" s="6">
        <v>65</v>
      </c>
      <c r="P31" s="4">
        <v>4</v>
      </c>
      <c r="Q31" t="s">
        <v>334</v>
      </c>
    </row>
    <row r="32" spans="1:17" ht="80.099999999999994" customHeight="1">
      <c r="A32" s="4" t="s">
        <v>240</v>
      </c>
      <c r="B32" s="4" t="e" vm="248">
        <v>#VALUE!</v>
      </c>
      <c r="C32" s="4" t="s">
        <v>112</v>
      </c>
      <c r="D32" s="4" t="s">
        <v>126</v>
      </c>
      <c r="E32" s="4" t="s">
        <v>104</v>
      </c>
      <c r="F32" s="4" t="s">
        <v>148</v>
      </c>
      <c r="G32" s="4" t="s">
        <v>325</v>
      </c>
      <c r="H32" s="4" t="s">
        <v>324</v>
      </c>
      <c r="I32" s="4" t="s">
        <v>326</v>
      </c>
      <c r="J32" s="4" t="s">
        <v>327</v>
      </c>
      <c r="K32" s="4" t="s">
        <v>58</v>
      </c>
      <c r="L32" s="4" t="s">
        <v>852</v>
      </c>
      <c r="M32" s="4">
        <v>12</v>
      </c>
      <c r="N32" s="4" t="s">
        <v>161</v>
      </c>
      <c r="O32" s="6">
        <v>65</v>
      </c>
      <c r="P32" s="4">
        <v>17</v>
      </c>
      <c r="Q32" t="s">
        <v>328</v>
      </c>
    </row>
    <row r="33" spans="1:17" ht="80.099999999999994" customHeight="1">
      <c r="A33" s="4" t="s">
        <v>240</v>
      </c>
      <c r="B33" s="4" t="e" vm="249">
        <v>#VALUE!</v>
      </c>
      <c r="C33" s="4" t="s">
        <v>112</v>
      </c>
      <c r="D33" s="4" t="s">
        <v>126</v>
      </c>
      <c r="E33" s="4" t="s">
        <v>104</v>
      </c>
      <c r="F33" s="4" t="s">
        <v>148</v>
      </c>
      <c r="G33" s="4" t="s">
        <v>325</v>
      </c>
      <c r="H33" s="4" t="s">
        <v>324</v>
      </c>
      <c r="I33" s="4" t="s">
        <v>329</v>
      </c>
      <c r="J33" s="4" t="s">
        <v>330</v>
      </c>
      <c r="K33" s="4" t="s">
        <v>58</v>
      </c>
      <c r="L33" s="4" t="s">
        <v>852</v>
      </c>
      <c r="M33" s="4">
        <v>12</v>
      </c>
      <c r="N33" s="4" t="s">
        <v>161</v>
      </c>
      <c r="O33" s="6">
        <v>65</v>
      </c>
      <c r="P33" s="4">
        <v>19</v>
      </c>
      <c r="Q33" t="s">
        <v>331</v>
      </c>
    </row>
    <row r="34" spans="1:17" ht="80.099999999999994" customHeight="1">
      <c r="A34" s="4" t="s">
        <v>240</v>
      </c>
      <c r="B34" s="4" t="e" vm="250">
        <v>#VALUE!</v>
      </c>
      <c r="C34" s="4" t="s">
        <v>112</v>
      </c>
      <c r="D34" s="4" t="s">
        <v>126</v>
      </c>
      <c r="E34" s="4" t="s">
        <v>104</v>
      </c>
      <c r="F34" s="4" t="s">
        <v>148</v>
      </c>
      <c r="G34" s="4" t="s">
        <v>325</v>
      </c>
      <c r="H34" s="4" t="s">
        <v>324</v>
      </c>
      <c r="I34" s="4" t="s">
        <v>332</v>
      </c>
      <c r="J34" s="4" t="s">
        <v>333</v>
      </c>
      <c r="K34" s="4" t="s">
        <v>58</v>
      </c>
      <c r="L34" s="4" t="s">
        <v>852</v>
      </c>
      <c r="M34" s="4">
        <v>12</v>
      </c>
      <c r="N34" s="4" t="s">
        <v>161</v>
      </c>
      <c r="O34" s="6">
        <v>65</v>
      </c>
      <c r="P34" s="4">
        <v>20</v>
      </c>
      <c r="Q34" t="s">
        <v>334</v>
      </c>
    </row>
    <row r="35" spans="1:17" ht="80.099999999999994" customHeight="1">
      <c r="A35" s="4" t="s">
        <v>240</v>
      </c>
      <c r="B35" s="4" t="e" vm="248">
        <v>#VALUE!</v>
      </c>
      <c r="C35" s="4" t="s">
        <v>112</v>
      </c>
      <c r="D35" s="4" t="s">
        <v>126</v>
      </c>
      <c r="E35" s="4" t="s">
        <v>104</v>
      </c>
      <c r="F35" s="4" t="s">
        <v>148</v>
      </c>
      <c r="G35" s="4" t="s">
        <v>325</v>
      </c>
      <c r="H35" s="4" t="s">
        <v>324</v>
      </c>
      <c r="I35" s="4" t="s">
        <v>326</v>
      </c>
      <c r="J35" s="4" t="s">
        <v>327</v>
      </c>
      <c r="K35" s="4" t="s">
        <v>60</v>
      </c>
      <c r="L35" s="4" t="s">
        <v>853</v>
      </c>
      <c r="M35" s="4">
        <v>8</v>
      </c>
      <c r="N35" s="4" t="s">
        <v>161</v>
      </c>
      <c r="O35" s="6">
        <v>65</v>
      </c>
      <c r="P35" s="4">
        <v>6</v>
      </c>
      <c r="Q35" t="s">
        <v>328</v>
      </c>
    </row>
    <row r="36" spans="1:17" ht="80.099999999999994" customHeight="1">
      <c r="A36" s="4" t="s">
        <v>240</v>
      </c>
      <c r="B36" s="4" t="e" vm="249">
        <v>#VALUE!</v>
      </c>
      <c r="C36" s="4" t="s">
        <v>112</v>
      </c>
      <c r="D36" s="4" t="s">
        <v>126</v>
      </c>
      <c r="E36" s="4" t="s">
        <v>104</v>
      </c>
      <c r="F36" s="4" t="s">
        <v>148</v>
      </c>
      <c r="G36" s="4" t="s">
        <v>325</v>
      </c>
      <c r="H36" s="4" t="s">
        <v>324</v>
      </c>
      <c r="I36" s="4" t="s">
        <v>329</v>
      </c>
      <c r="J36" s="4" t="s">
        <v>330</v>
      </c>
      <c r="K36" s="4" t="s">
        <v>60</v>
      </c>
      <c r="L36" s="4" t="s">
        <v>853</v>
      </c>
      <c r="M36" s="4">
        <v>8</v>
      </c>
      <c r="N36" s="4" t="s">
        <v>161</v>
      </c>
      <c r="O36" s="6">
        <v>65</v>
      </c>
      <c r="P36" s="4">
        <v>8</v>
      </c>
      <c r="Q36" t="s">
        <v>331</v>
      </c>
    </row>
    <row r="37" spans="1:17" ht="80.099999999999994" customHeight="1">
      <c r="A37" s="4" t="s">
        <v>240</v>
      </c>
      <c r="B37" s="4" t="e" vm="250">
        <v>#VALUE!</v>
      </c>
      <c r="C37" s="4" t="s">
        <v>112</v>
      </c>
      <c r="D37" s="4" t="s">
        <v>126</v>
      </c>
      <c r="E37" s="4" t="s">
        <v>104</v>
      </c>
      <c r="F37" s="4" t="s">
        <v>148</v>
      </c>
      <c r="G37" s="4" t="s">
        <v>325</v>
      </c>
      <c r="H37" s="4" t="s">
        <v>324</v>
      </c>
      <c r="I37" s="4" t="s">
        <v>332</v>
      </c>
      <c r="J37" s="4" t="s">
        <v>333</v>
      </c>
      <c r="K37" s="4" t="s">
        <v>60</v>
      </c>
      <c r="L37" s="4" t="s">
        <v>853</v>
      </c>
      <c r="M37" s="4">
        <v>8</v>
      </c>
      <c r="N37" s="4" t="s">
        <v>161</v>
      </c>
      <c r="O37" s="6">
        <v>65</v>
      </c>
      <c r="P37" s="4">
        <v>5</v>
      </c>
      <c r="Q37" t="s">
        <v>334</v>
      </c>
    </row>
    <row r="38" spans="1:17" ht="80.099999999999994" customHeight="1">
      <c r="A38" s="4" t="s">
        <v>240</v>
      </c>
      <c r="B38" s="4" t="e" vm="251">
        <v>#VALUE!</v>
      </c>
      <c r="C38" s="4" t="s">
        <v>112</v>
      </c>
      <c r="D38" s="4" t="s">
        <v>126</v>
      </c>
      <c r="E38" s="4" t="s">
        <v>104</v>
      </c>
      <c r="F38" s="4" t="s">
        <v>82</v>
      </c>
      <c r="G38" s="4" t="s">
        <v>336</v>
      </c>
      <c r="H38" s="4" t="s">
        <v>335</v>
      </c>
      <c r="I38" s="4" t="s">
        <v>337</v>
      </c>
      <c r="J38" s="4" t="s">
        <v>338</v>
      </c>
      <c r="K38" s="4" t="s">
        <v>59</v>
      </c>
      <c r="L38" s="4" t="s">
        <v>859</v>
      </c>
      <c r="M38" s="4">
        <v>12</v>
      </c>
      <c r="N38" s="4" t="s">
        <v>167</v>
      </c>
      <c r="O38" s="6">
        <v>75</v>
      </c>
      <c r="P38" s="4">
        <v>10</v>
      </c>
      <c r="Q38" t="s">
        <v>339</v>
      </c>
    </row>
    <row r="39" spans="1:17" ht="80.099999999999994" customHeight="1">
      <c r="A39" s="4" t="s">
        <v>240</v>
      </c>
      <c r="B39" s="4" t="e" vm="252">
        <v>#VALUE!</v>
      </c>
      <c r="C39" s="4" t="s">
        <v>112</v>
      </c>
      <c r="D39" s="4" t="s">
        <v>126</v>
      </c>
      <c r="E39" s="4" t="s">
        <v>104</v>
      </c>
      <c r="F39" s="4" t="s">
        <v>82</v>
      </c>
      <c r="G39" s="4" t="s">
        <v>336</v>
      </c>
      <c r="H39" s="4" t="s">
        <v>335</v>
      </c>
      <c r="I39" s="4" t="s">
        <v>340</v>
      </c>
      <c r="J39" s="4" t="s">
        <v>341</v>
      </c>
      <c r="K39" s="4" t="s">
        <v>59</v>
      </c>
      <c r="L39" s="4" t="s">
        <v>859</v>
      </c>
      <c r="M39" s="4">
        <v>12</v>
      </c>
      <c r="N39" s="4" t="s">
        <v>167</v>
      </c>
      <c r="O39" s="6">
        <v>75</v>
      </c>
      <c r="P39" s="4">
        <v>7</v>
      </c>
      <c r="Q39" t="s">
        <v>342</v>
      </c>
    </row>
    <row r="40" spans="1:17" ht="80.099999999999994" customHeight="1">
      <c r="A40" s="4" t="s">
        <v>240</v>
      </c>
      <c r="B40" s="4" t="e" vm="251">
        <v>#VALUE!</v>
      </c>
      <c r="C40" s="4" t="s">
        <v>112</v>
      </c>
      <c r="D40" s="4" t="s">
        <v>126</v>
      </c>
      <c r="E40" s="4" t="s">
        <v>104</v>
      </c>
      <c r="F40" s="4" t="s">
        <v>82</v>
      </c>
      <c r="G40" s="4" t="s">
        <v>336</v>
      </c>
      <c r="H40" s="4" t="s">
        <v>335</v>
      </c>
      <c r="I40" s="4" t="s">
        <v>337</v>
      </c>
      <c r="J40" s="4" t="s">
        <v>338</v>
      </c>
      <c r="K40" s="4" t="s">
        <v>58</v>
      </c>
      <c r="L40" s="4" t="s">
        <v>852</v>
      </c>
      <c r="M40" s="4">
        <v>12</v>
      </c>
      <c r="N40" s="4" t="s">
        <v>167</v>
      </c>
      <c r="O40" s="6">
        <v>75</v>
      </c>
      <c r="P40" s="4">
        <v>34</v>
      </c>
      <c r="Q40" t="s">
        <v>339</v>
      </c>
    </row>
    <row r="41" spans="1:17" ht="80.099999999999994" customHeight="1">
      <c r="A41" s="4" t="s">
        <v>240</v>
      </c>
      <c r="B41" s="4" t="e" vm="252">
        <v>#VALUE!</v>
      </c>
      <c r="C41" s="4" t="s">
        <v>112</v>
      </c>
      <c r="D41" s="4" t="s">
        <v>126</v>
      </c>
      <c r="E41" s="4" t="s">
        <v>104</v>
      </c>
      <c r="F41" s="4" t="s">
        <v>82</v>
      </c>
      <c r="G41" s="4" t="s">
        <v>336</v>
      </c>
      <c r="H41" s="4" t="s">
        <v>335</v>
      </c>
      <c r="I41" s="4" t="s">
        <v>340</v>
      </c>
      <c r="J41" s="4" t="s">
        <v>341</v>
      </c>
      <c r="K41" s="4" t="s">
        <v>58</v>
      </c>
      <c r="L41" s="4" t="s">
        <v>852</v>
      </c>
      <c r="M41" s="4">
        <v>12</v>
      </c>
      <c r="N41" s="4" t="s">
        <v>167</v>
      </c>
      <c r="O41" s="6">
        <v>75</v>
      </c>
      <c r="P41" s="4">
        <v>20</v>
      </c>
      <c r="Q41" t="s">
        <v>342</v>
      </c>
    </row>
    <row r="42" spans="1:17" ht="80.099999999999994" customHeight="1">
      <c r="A42" s="4" t="s">
        <v>240</v>
      </c>
      <c r="B42" s="4" t="e" vm="251">
        <v>#VALUE!</v>
      </c>
      <c r="C42" s="4" t="s">
        <v>112</v>
      </c>
      <c r="D42" s="4" t="s">
        <v>126</v>
      </c>
      <c r="E42" s="4" t="s">
        <v>104</v>
      </c>
      <c r="F42" s="4" t="s">
        <v>82</v>
      </c>
      <c r="G42" s="4" t="s">
        <v>336</v>
      </c>
      <c r="H42" s="4" t="s">
        <v>335</v>
      </c>
      <c r="I42" s="4" t="s">
        <v>337</v>
      </c>
      <c r="J42" s="4" t="s">
        <v>338</v>
      </c>
      <c r="K42" s="4" t="s">
        <v>60</v>
      </c>
      <c r="L42" s="4" t="s">
        <v>853</v>
      </c>
      <c r="M42" s="4">
        <v>8</v>
      </c>
      <c r="N42" s="4" t="s">
        <v>167</v>
      </c>
      <c r="O42" s="6">
        <v>75</v>
      </c>
      <c r="P42" s="4">
        <v>6</v>
      </c>
      <c r="Q42" t="s">
        <v>339</v>
      </c>
    </row>
    <row r="43" spans="1:17" ht="80.099999999999994" customHeight="1">
      <c r="A43" s="4" t="s">
        <v>240</v>
      </c>
      <c r="B43" s="4" t="e" vm="252">
        <v>#VALUE!</v>
      </c>
      <c r="C43" s="4" t="s">
        <v>112</v>
      </c>
      <c r="D43" s="4" t="s">
        <v>126</v>
      </c>
      <c r="E43" s="4" t="s">
        <v>104</v>
      </c>
      <c r="F43" s="4" t="s">
        <v>82</v>
      </c>
      <c r="G43" s="4" t="s">
        <v>336</v>
      </c>
      <c r="H43" s="4" t="s">
        <v>335</v>
      </c>
      <c r="I43" s="4" t="s">
        <v>340</v>
      </c>
      <c r="J43" s="4" t="s">
        <v>341</v>
      </c>
      <c r="K43" s="4" t="s">
        <v>60</v>
      </c>
      <c r="L43" s="4" t="s">
        <v>853</v>
      </c>
      <c r="M43" s="4">
        <v>8</v>
      </c>
      <c r="N43" s="4" t="s">
        <v>167</v>
      </c>
      <c r="O43" s="6">
        <v>75</v>
      </c>
      <c r="P43" s="4">
        <v>7</v>
      </c>
      <c r="Q43" t="s">
        <v>342</v>
      </c>
    </row>
    <row r="44" spans="1:17" ht="80.099999999999994" customHeight="1">
      <c r="A44" s="4" t="s">
        <v>240</v>
      </c>
      <c r="B44" s="4" t="e" vm="253">
        <v>#VALUE!</v>
      </c>
      <c r="C44" s="4" t="s">
        <v>112</v>
      </c>
      <c r="D44" s="4" t="s">
        <v>126</v>
      </c>
      <c r="E44" s="4" t="s">
        <v>104</v>
      </c>
      <c r="F44" s="4" t="s">
        <v>72</v>
      </c>
      <c r="G44" s="4" t="s">
        <v>187</v>
      </c>
      <c r="H44" s="4" t="s">
        <v>186</v>
      </c>
      <c r="I44" s="4" t="s">
        <v>350</v>
      </c>
      <c r="J44" s="4" t="s">
        <v>351</v>
      </c>
      <c r="K44" s="4" t="s">
        <v>58</v>
      </c>
      <c r="L44" s="4" t="s">
        <v>852</v>
      </c>
      <c r="M44" s="4">
        <v>12</v>
      </c>
      <c r="N44" s="4" t="s">
        <v>167</v>
      </c>
      <c r="O44" s="6">
        <v>60</v>
      </c>
      <c r="P44" s="4">
        <v>29</v>
      </c>
      <c r="Q44" t="s">
        <v>352</v>
      </c>
    </row>
    <row r="45" spans="1:17" ht="80.099999999999994" customHeight="1">
      <c r="A45" s="4" t="s">
        <v>240</v>
      </c>
      <c r="B45" s="4" t="e" vm="254">
        <v>#VALUE!</v>
      </c>
      <c r="C45" s="4" t="s">
        <v>112</v>
      </c>
      <c r="D45" s="4" t="s">
        <v>126</v>
      </c>
      <c r="E45" s="4" t="s">
        <v>104</v>
      </c>
      <c r="F45" s="4" t="s">
        <v>72</v>
      </c>
      <c r="G45" s="4" t="s">
        <v>187</v>
      </c>
      <c r="H45" s="4" t="s">
        <v>186</v>
      </c>
      <c r="I45" s="4" t="s">
        <v>353</v>
      </c>
      <c r="J45" s="4" t="s">
        <v>354</v>
      </c>
      <c r="K45" s="4" t="s">
        <v>58</v>
      </c>
      <c r="L45" s="4" t="s">
        <v>852</v>
      </c>
      <c r="M45" s="4">
        <v>12</v>
      </c>
      <c r="N45" s="4" t="s">
        <v>167</v>
      </c>
      <c r="O45" s="6">
        <v>60</v>
      </c>
      <c r="P45" s="4">
        <v>32</v>
      </c>
      <c r="Q45" t="s">
        <v>355</v>
      </c>
    </row>
    <row r="46" spans="1:17" ht="80.099999999999994" customHeight="1">
      <c r="A46" s="4" t="s">
        <v>240</v>
      </c>
      <c r="B46" s="4" t="e" vm="253">
        <v>#VALUE!</v>
      </c>
      <c r="C46" s="4" t="s">
        <v>112</v>
      </c>
      <c r="D46" s="4" t="s">
        <v>126</v>
      </c>
      <c r="E46" s="4" t="s">
        <v>104</v>
      </c>
      <c r="F46" s="4" t="s">
        <v>72</v>
      </c>
      <c r="G46" s="4" t="s">
        <v>187</v>
      </c>
      <c r="H46" s="4" t="s">
        <v>186</v>
      </c>
      <c r="I46" s="4" t="s">
        <v>350</v>
      </c>
      <c r="J46" s="4" t="s">
        <v>351</v>
      </c>
      <c r="K46" s="4" t="s">
        <v>59</v>
      </c>
      <c r="L46" s="4" t="s">
        <v>859</v>
      </c>
      <c r="M46" s="4">
        <v>12</v>
      </c>
      <c r="N46" s="4" t="s">
        <v>167</v>
      </c>
      <c r="O46" s="6">
        <v>60</v>
      </c>
      <c r="P46" s="4">
        <v>24</v>
      </c>
      <c r="Q46" t="s">
        <v>352</v>
      </c>
    </row>
    <row r="47" spans="1:17" ht="80.099999999999994" customHeight="1">
      <c r="A47" s="4" t="s">
        <v>240</v>
      </c>
      <c r="B47" s="4" t="e" vm="254">
        <v>#VALUE!</v>
      </c>
      <c r="C47" s="4" t="s">
        <v>112</v>
      </c>
      <c r="D47" s="4" t="s">
        <v>126</v>
      </c>
      <c r="E47" s="4" t="s">
        <v>104</v>
      </c>
      <c r="F47" s="4" t="s">
        <v>72</v>
      </c>
      <c r="G47" s="4" t="s">
        <v>187</v>
      </c>
      <c r="H47" s="4" t="s">
        <v>186</v>
      </c>
      <c r="I47" s="4" t="s">
        <v>353</v>
      </c>
      <c r="J47" s="4" t="s">
        <v>354</v>
      </c>
      <c r="K47" s="4" t="s">
        <v>59</v>
      </c>
      <c r="L47" s="4" t="s">
        <v>859</v>
      </c>
      <c r="M47" s="4">
        <v>12</v>
      </c>
      <c r="N47" s="4" t="s">
        <v>167</v>
      </c>
      <c r="O47" s="6">
        <v>60</v>
      </c>
      <c r="P47" s="4">
        <v>17</v>
      </c>
      <c r="Q47" t="s">
        <v>355</v>
      </c>
    </row>
    <row r="48" spans="1:17" ht="80.099999999999994" customHeight="1">
      <c r="A48" s="4" t="s">
        <v>240</v>
      </c>
      <c r="B48" s="4" t="e" vm="253">
        <v>#VALUE!</v>
      </c>
      <c r="C48" s="4" t="s">
        <v>112</v>
      </c>
      <c r="D48" s="4" t="s">
        <v>126</v>
      </c>
      <c r="E48" s="4" t="s">
        <v>104</v>
      </c>
      <c r="F48" s="4" t="s">
        <v>72</v>
      </c>
      <c r="G48" s="4" t="s">
        <v>187</v>
      </c>
      <c r="H48" s="4" t="s">
        <v>186</v>
      </c>
      <c r="I48" s="4" t="s">
        <v>350</v>
      </c>
      <c r="J48" s="4" t="s">
        <v>351</v>
      </c>
      <c r="K48" s="4" t="s">
        <v>60</v>
      </c>
      <c r="L48" s="4" t="s">
        <v>853</v>
      </c>
      <c r="M48" s="4">
        <v>8</v>
      </c>
      <c r="N48" s="4" t="s">
        <v>167</v>
      </c>
      <c r="O48" s="6">
        <v>60</v>
      </c>
      <c r="P48" s="4">
        <v>14</v>
      </c>
      <c r="Q48" t="s">
        <v>352</v>
      </c>
    </row>
    <row r="49" spans="1:17" ht="80.099999999999994" customHeight="1">
      <c r="A49" s="4" t="s">
        <v>240</v>
      </c>
      <c r="B49" s="4" t="e" vm="254">
        <v>#VALUE!</v>
      </c>
      <c r="C49" s="4" t="s">
        <v>112</v>
      </c>
      <c r="D49" s="4" t="s">
        <v>126</v>
      </c>
      <c r="E49" s="4" t="s">
        <v>104</v>
      </c>
      <c r="F49" s="4" t="s">
        <v>72</v>
      </c>
      <c r="G49" s="4" t="s">
        <v>187</v>
      </c>
      <c r="H49" s="4" t="s">
        <v>186</v>
      </c>
      <c r="I49" s="4" t="s">
        <v>353</v>
      </c>
      <c r="J49" s="4" t="s">
        <v>354</v>
      </c>
      <c r="K49" s="4" t="s">
        <v>60</v>
      </c>
      <c r="L49" s="4" t="s">
        <v>853</v>
      </c>
      <c r="M49" s="4">
        <v>8</v>
      </c>
      <c r="N49" s="4" t="s">
        <v>167</v>
      </c>
      <c r="O49" s="6">
        <v>60</v>
      </c>
      <c r="P49" s="4">
        <v>7</v>
      </c>
      <c r="Q49" t="s">
        <v>355</v>
      </c>
    </row>
    <row r="50" spans="1:17" ht="80.099999999999994" customHeight="1">
      <c r="A50" s="4" t="s">
        <v>240</v>
      </c>
      <c r="B50" s="4" t="e" vm="254">
        <v>#VALUE!</v>
      </c>
      <c r="C50" s="4" t="s">
        <v>112</v>
      </c>
      <c r="D50" s="4" t="s">
        <v>126</v>
      </c>
      <c r="E50" s="4" t="s">
        <v>104</v>
      </c>
      <c r="F50" s="4" t="s">
        <v>72</v>
      </c>
      <c r="G50" s="4" t="s">
        <v>187</v>
      </c>
      <c r="H50" s="4" t="s">
        <v>186</v>
      </c>
      <c r="I50" s="4" t="s">
        <v>353</v>
      </c>
      <c r="J50" s="4" t="s">
        <v>354</v>
      </c>
      <c r="K50" s="4" t="s">
        <v>52</v>
      </c>
      <c r="L50" s="4" t="s">
        <v>860</v>
      </c>
      <c r="M50" s="4">
        <v>8</v>
      </c>
      <c r="N50" s="4" t="s">
        <v>167</v>
      </c>
      <c r="O50" s="6">
        <v>60</v>
      </c>
      <c r="P50" s="4">
        <v>1</v>
      </c>
      <c r="Q50" t="s">
        <v>355</v>
      </c>
    </row>
    <row r="51" spans="1:17" ht="80.099999999999994" customHeight="1">
      <c r="A51" s="4" t="s">
        <v>240</v>
      </c>
      <c r="B51" s="4" t="e" vm="255">
        <v>#VALUE!</v>
      </c>
      <c r="C51" s="4" t="s">
        <v>112</v>
      </c>
      <c r="D51" s="4" t="s">
        <v>126</v>
      </c>
      <c r="E51" s="4" t="s">
        <v>104</v>
      </c>
      <c r="F51" s="4" t="s">
        <v>89</v>
      </c>
      <c r="G51" s="4" t="s">
        <v>360</v>
      </c>
      <c r="H51" s="4" t="s">
        <v>359</v>
      </c>
      <c r="I51" s="4" t="s">
        <v>367</v>
      </c>
      <c r="J51" s="4" t="s">
        <v>368</v>
      </c>
      <c r="K51" s="4" t="s">
        <v>59</v>
      </c>
      <c r="L51" s="4" t="s">
        <v>859</v>
      </c>
      <c r="M51" s="4">
        <v>12</v>
      </c>
      <c r="N51" s="4" t="s">
        <v>109</v>
      </c>
      <c r="O51" s="6">
        <v>90</v>
      </c>
      <c r="P51" s="4">
        <v>11</v>
      </c>
      <c r="Q51" t="s">
        <v>369</v>
      </c>
    </row>
    <row r="52" spans="1:17" ht="80.099999999999994" customHeight="1">
      <c r="A52" s="4" t="s">
        <v>240</v>
      </c>
      <c r="B52" s="4" t="e" vm="256">
        <v>#VALUE!</v>
      </c>
      <c r="C52" s="4" t="s">
        <v>112</v>
      </c>
      <c r="D52" s="4" t="s">
        <v>126</v>
      </c>
      <c r="E52" s="4" t="s">
        <v>104</v>
      </c>
      <c r="F52" s="4" t="s">
        <v>89</v>
      </c>
      <c r="G52" s="4" t="s">
        <v>360</v>
      </c>
      <c r="H52" s="4" t="s">
        <v>359</v>
      </c>
      <c r="I52" s="4" t="s">
        <v>364</v>
      </c>
      <c r="J52" s="4" t="s">
        <v>365</v>
      </c>
      <c r="K52" s="4" t="s">
        <v>59</v>
      </c>
      <c r="L52" s="4" t="s">
        <v>859</v>
      </c>
      <c r="M52" s="4">
        <v>12</v>
      </c>
      <c r="N52" s="4" t="s">
        <v>109</v>
      </c>
      <c r="O52" s="6">
        <v>90</v>
      </c>
      <c r="P52" s="4">
        <v>14</v>
      </c>
      <c r="Q52" t="s">
        <v>366</v>
      </c>
    </row>
    <row r="53" spans="1:17" ht="80.099999999999994" customHeight="1">
      <c r="A53" s="4" t="s">
        <v>240</v>
      </c>
      <c r="B53" s="4" t="e" vm="257">
        <v>#VALUE!</v>
      </c>
      <c r="C53" s="4" t="s">
        <v>112</v>
      </c>
      <c r="D53" s="4" t="s">
        <v>126</v>
      </c>
      <c r="E53" s="4" t="s">
        <v>104</v>
      </c>
      <c r="F53" s="4" t="s">
        <v>89</v>
      </c>
      <c r="G53" s="4" t="s">
        <v>360</v>
      </c>
      <c r="H53" s="4" t="s">
        <v>359</v>
      </c>
      <c r="I53" s="4" t="s">
        <v>361</v>
      </c>
      <c r="J53" s="4" t="s">
        <v>362</v>
      </c>
      <c r="K53" s="4" t="s">
        <v>58</v>
      </c>
      <c r="L53" s="4" t="s">
        <v>852</v>
      </c>
      <c r="M53" s="4">
        <v>12</v>
      </c>
      <c r="N53" s="4" t="s">
        <v>109</v>
      </c>
      <c r="O53" s="6">
        <v>90</v>
      </c>
      <c r="P53" s="4">
        <v>18</v>
      </c>
      <c r="Q53" t="s">
        <v>363</v>
      </c>
    </row>
    <row r="54" spans="1:17" ht="80.099999999999994" customHeight="1">
      <c r="A54" s="4" t="s">
        <v>240</v>
      </c>
      <c r="B54" s="4" t="e" vm="255">
        <v>#VALUE!</v>
      </c>
      <c r="C54" s="4" t="s">
        <v>112</v>
      </c>
      <c r="D54" s="4" t="s">
        <v>126</v>
      </c>
      <c r="E54" s="4" t="s">
        <v>104</v>
      </c>
      <c r="F54" s="4" t="s">
        <v>89</v>
      </c>
      <c r="G54" s="4" t="s">
        <v>360</v>
      </c>
      <c r="H54" s="4" t="s">
        <v>359</v>
      </c>
      <c r="I54" s="4" t="s">
        <v>367</v>
      </c>
      <c r="J54" s="4" t="s">
        <v>368</v>
      </c>
      <c r="K54" s="4" t="s">
        <v>58</v>
      </c>
      <c r="L54" s="4" t="s">
        <v>852</v>
      </c>
      <c r="M54" s="4">
        <v>12</v>
      </c>
      <c r="N54" s="4" t="s">
        <v>109</v>
      </c>
      <c r="O54" s="6">
        <v>90</v>
      </c>
      <c r="P54" s="4">
        <v>9</v>
      </c>
      <c r="Q54" t="s">
        <v>369</v>
      </c>
    </row>
    <row r="55" spans="1:17" ht="80.099999999999994" customHeight="1">
      <c r="A55" s="4" t="s">
        <v>240</v>
      </c>
      <c r="B55" s="4" t="e" vm="256">
        <v>#VALUE!</v>
      </c>
      <c r="C55" s="4" t="s">
        <v>112</v>
      </c>
      <c r="D55" s="4" t="s">
        <v>126</v>
      </c>
      <c r="E55" s="4" t="s">
        <v>104</v>
      </c>
      <c r="F55" s="4" t="s">
        <v>89</v>
      </c>
      <c r="G55" s="4" t="s">
        <v>360</v>
      </c>
      <c r="H55" s="4" t="s">
        <v>359</v>
      </c>
      <c r="I55" s="4" t="s">
        <v>364</v>
      </c>
      <c r="J55" s="4" t="s">
        <v>365</v>
      </c>
      <c r="K55" s="4" t="s">
        <v>58</v>
      </c>
      <c r="L55" s="4" t="s">
        <v>852</v>
      </c>
      <c r="M55" s="4">
        <v>12</v>
      </c>
      <c r="N55" s="4" t="s">
        <v>109</v>
      </c>
      <c r="O55" s="6">
        <v>90</v>
      </c>
      <c r="P55" s="4">
        <v>9</v>
      </c>
      <c r="Q55" t="s">
        <v>366</v>
      </c>
    </row>
    <row r="56" spans="1:17" ht="80.099999999999994" customHeight="1">
      <c r="A56" s="4" t="s">
        <v>240</v>
      </c>
      <c r="B56" s="4" t="e" vm="257">
        <v>#VALUE!</v>
      </c>
      <c r="C56" s="4" t="s">
        <v>112</v>
      </c>
      <c r="D56" s="4" t="s">
        <v>126</v>
      </c>
      <c r="E56" s="4" t="s">
        <v>104</v>
      </c>
      <c r="F56" s="4" t="s">
        <v>89</v>
      </c>
      <c r="G56" s="4" t="s">
        <v>360</v>
      </c>
      <c r="H56" s="4" t="s">
        <v>359</v>
      </c>
      <c r="I56" s="4" t="s">
        <v>361</v>
      </c>
      <c r="J56" s="4" t="s">
        <v>362</v>
      </c>
      <c r="K56" s="4" t="s">
        <v>59</v>
      </c>
      <c r="L56" s="4" t="s">
        <v>859</v>
      </c>
      <c r="M56" s="4">
        <v>12</v>
      </c>
      <c r="N56" s="4" t="s">
        <v>109</v>
      </c>
      <c r="O56" s="6">
        <v>90</v>
      </c>
      <c r="P56" s="4">
        <v>17</v>
      </c>
      <c r="Q56" t="s">
        <v>363</v>
      </c>
    </row>
    <row r="57" spans="1:17" ht="80.099999999999994" customHeight="1">
      <c r="A57" s="4" t="s">
        <v>240</v>
      </c>
      <c r="B57" s="4" t="e" vm="256">
        <v>#VALUE!</v>
      </c>
      <c r="C57" s="4" t="s">
        <v>112</v>
      </c>
      <c r="D57" s="4" t="s">
        <v>126</v>
      </c>
      <c r="E57" s="4" t="s">
        <v>104</v>
      </c>
      <c r="F57" s="4" t="s">
        <v>89</v>
      </c>
      <c r="G57" s="4" t="s">
        <v>360</v>
      </c>
      <c r="H57" s="4" t="s">
        <v>359</v>
      </c>
      <c r="I57" s="4" t="s">
        <v>364</v>
      </c>
      <c r="J57" s="4" t="s">
        <v>365</v>
      </c>
      <c r="K57" s="4" t="s">
        <v>60</v>
      </c>
      <c r="L57" s="4" t="s">
        <v>853</v>
      </c>
      <c r="M57" s="4">
        <v>8</v>
      </c>
      <c r="N57" s="4" t="s">
        <v>109</v>
      </c>
      <c r="O57" s="6">
        <v>90</v>
      </c>
      <c r="P57" s="4">
        <v>1</v>
      </c>
      <c r="Q57" t="s">
        <v>366</v>
      </c>
    </row>
    <row r="58" spans="1:17" ht="80.099999999999994" customHeight="1">
      <c r="A58" s="4" t="s">
        <v>240</v>
      </c>
      <c r="B58" s="4" t="e" vm="257">
        <v>#VALUE!</v>
      </c>
      <c r="C58" s="4" t="s">
        <v>112</v>
      </c>
      <c r="D58" s="4" t="s">
        <v>126</v>
      </c>
      <c r="E58" s="4" t="s">
        <v>104</v>
      </c>
      <c r="F58" s="4" t="s">
        <v>89</v>
      </c>
      <c r="G58" s="4" t="s">
        <v>360</v>
      </c>
      <c r="H58" s="4" t="s">
        <v>359</v>
      </c>
      <c r="I58" s="4" t="s">
        <v>361</v>
      </c>
      <c r="J58" s="4" t="s">
        <v>362</v>
      </c>
      <c r="K58" s="4" t="s">
        <v>60</v>
      </c>
      <c r="L58" s="4" t="s">
        <v>853</v>
      </c>
      <c r="M58" s="4">
        <v>8</v>
      </c>
      <c r="N58" s="4" t="s">
        <v>109</v>
      </c>
      <c r="O58" s="6">
        <v>90</v>
      </c>
      <c r="P58" s="4">
        <v>6</v>
      </c>
      <c r="Q58" t="s">
        <v>363</v>
      </c>
    </row>
    <row r="59" spans="1:17" ht="80.099999999999994" customHeight="1">
      <c r="A59" s="4" t="s">
        <v>240</v>
      </c>
      <c r="B59" s="4" t="e" vm="257">
        <v>#VALUE!</v>
      </c>
      <c r="C59" s="4" t="s">
        <v>112</v>
      </c>
      <c r="D59" s="4" t="s">
        <v>126</v>
      </c>
      <c r="E59" s="4" t="s">
        <v>104</v>
      </c>
      <c r="F59" s="4" t="s">
        <v>89</v>
      </c>
      <c r="G59" s="4" t="s">
        <v>360</v>
      </c>
      <c r="H59" s="4" t="s">
        <v>359</v>
      </c>
      <c r="I59" s="4" t="s">
        <v>361</v>
      </c>
      <c r="J59" s="4" t="s">
        <v>362</v>
      </c>
      <c r="K59" s="4" t="s">
        <v>52</v>
      </c>
      <c r="L59" s="4" t="s">
        <v>860</v>
      </c>
      <c r="M59" s="4">
        <v>8</v>
      </c>
      <c r="N59" s="4" t="s">
        <v>109</v>
      </c>
      <c r="O59" s="6">
        <v>90</v>
      </c>
      <c r="P59" s="4">
        <v>2</v>
      </c>
      <c r="Q59" t="s">
        <v>363</v>
      </c>
    </row>
    <row r="60" spans="1:17" ht="80.099999999999994" customHeight="1">
      <c r="A60" s="4" t="s">
        <v>240</v>
      </c>
      <c r="B60" s="4" t="e" vm="255">
        <v>#VALUE!</v>
      </c>
      <c r="C60" s="4" t="s">
        <v>112</v>
      </c>
      <c r="D60" s="4" t="s">
        <v>126</v>
      </c>
      <c r="E60" s="4" t="s">
        <v>104</v>
      </c>
      <c r="F60" s="4" t="s">
        <v>89</v>
      </c>
      <c r="G60" s="4" t="s">
        <v>360</v>
      </c>
      <c r="H60" s="4" t="s">
        <v>359</v>
      </c>
      <c r="I60" s="4" t="s">
        <v>367</v>
      </c>
      <c r="J60" s="4" t="s">
        <v>368</v>
      </c>
      <c r="K60" s="4" t="s">
        <v>60</v>
      </c>
      <c r="L60" s="4" t="s">
        <v>853</v>
      </c>
      <c r="M60" s="4">
        <v>8</v>
      </c>
      <c r="N60" s="4" t="s">
        <v>109</v>
      </c>
      <c r="O60" s="6">
        <v>90</v>
      </c>
      <c r="P60" s="4">
        <v>1</v>
      </c>
      <c r="Q60" t="s">
        <v>369</v>
      </c>
    </row>
    <row r="61" spans="1:17" ht="80.099999999999994" customHeight="1">
      <c r="A61" s="4" t="s">
        <v>240</v>
      </c>
      <c r="B61" s="4" t="e" vm="258">
        <v>#VALUE!</v>
      </c>
      <c r="C61" s="4" t="s">
        <v>112</v>
      </c>
      <c r="D61" s="4" t="s">
        <v>126</v>
      </c>
      <c r="E61" s="4" t="s">
        <v>394</v>
      </c>
      <c r="F61" s="4" t="s">
        <v>270</v>
      </c>
      <c r="G61" s="4" t="s">
        <v>396</v>
      </c>
      <c r="H61" s="4" t="s">
        <v>395</v>
      </c>
      <c r="I61" s="4" t="s">
        <v>273</v>
      </c>
      <c r="J61" s="4" t="s">
        <v>274</v>
      </c>
      <c r="K61" s="4" t="s">
        <v>63</v>
      </c>
      <c r="L61" s="4" t="s">
        <v>861</v>
      </c>
      <c r="M61" s="4">
        <v>12</v>
      </c>
      <c r="N61" s="4" t="s">
        <v>161</v>
      </c>
      <c r="O61" s="6">
        <v>45</v>
      </c>
      <c r="P61" s="4">
        <v>11</v>
      </c>
      <c r="Q61" t="s">
        <v>397</v>
      </c>
    </row>
    <row r="62" spans="1:17" ht="80.099999999999994" customHeight="1">
      <c r="A62" s="4" t="s">
        <v>240</v>
      </c>
      <c r="B62" s="4" t="e" vm="259">
        <v>#VALUE!</v>
      </c>
      <c r="C62" s="4" t="s">
        <v>112</v>
      </c>
      <c r="D62" s="4" t="s">
        <v>126</v>
      </c>
      <c r="E62" s="4" t="s">
        <v>394</v>
      </c>
      <c r="F62" s="4" t="s">
        <v>270</v>
      </c>
      <c r="G62" s="4" t="s">
        <v>396</v>
      </c>
      <c r="H62" s="4" t="s">
        <v>395</v>
      </c>
      <c r="I62" s="4" t="s">
        <v>398</v>
      </c>
      <c r="J62" s="4" t="s">
        <v>399</v>
      </c>
      <c r="K62" s="4" t="s">
        <v>63</v>
      </c>
      <c r="L62" s="4" t="s">
        <v>861</v>
      </c>
      <c r="M62" s="4">
        <v>12</v>
      </c>
      <c r="N62" s="4" t="s">
        <v>161</v>
      </c>
      <c r="O62" s="6">
        <v>45</v>
      </c>
      <c r="P62" s="4">
        <v>4</v>
      </c>
      <c r="Q62" t="s">
        <v>400</v>
      </c>
    </row>
    <row r="63" spans="1:17" ht="80.099999999999994" customHeight="1">
      <c r="A63" s="4" t="s">
        <v>240</v>
      </c>
      <c r="B63" s="4" t="e" vm="260">
        <v>#VALUE!</v>
      </c>
      <c r="C63" s="4" t="s">
        <v>112</v>
      </c>
      <c r="D63" s="4" t="s">
        <v>126</v>
      </c>
      <c r="E63" s="4" t="s">
        <v>71</v>
      </c>
      <c r="F63" s="4" t="s">
        <v>148</v>
      </c>
      <c r="G63" s="4" t="s">
        <v>411</v>
      </c>
      <c r="H63" s="4" t="s">
        <v>410</v>
      </c>
      <c r="I63" s="4" t="s">
        <v>412</v>
      </c>
      <c r="J63" s="4" t="s">
        <v>413</v>
      </c>
      <c r="K63" s="4" t="s">
        <v>57</v>
      </c>
      <c r="L63" s="4" t="s">
        <v>855</v>
      </c>
      <c r="M63" s="4">
        <v>8</v>
      </c>
      <c r="N63" s="4" t="s">
        <v>161</v>
      </c>
      <c r="O63" s="6">
        <v>75</v>
      </c>
      <c r="P63" s="4">
        <v>2</v>
      </c>
      <c r="Q63" t="s">
        <v>414</v>
      </c>
    </row>
    <row r="64" spans="1:17" ht="80.099999999999994" customHeight="1">
      <c r="A64" s="4" t="s">
        <v>240</v>
      </c>
      <c r="B64" s="4" t="e" vm="260">
        <v>#VALUE!</v>
      </c>
      <c r="C64" s="4" t="s">
        <v>112</v>
      </c>
      <c r="D64" s="4" t="s">
        <v>126</v>
      </c>
      <c r="E64" s="4" t="s">
        <v>71</v>
      </c>
      <c r="F64" s="4" t="s">
        <v>148</v>
      </c>
      <c r="G64" s="4" t="s">
        <v>411</v>
      </c>
      <c r="H64" s="4" t="s">
        <v>410</v>
      </c>
      <c r="I64" s="4" t="s">
        <v>412</v>
      </c>
      <c r="J64" s="4" t="s">
        <v>413</v>
      </c>
      <c r="K64" s="4" t="s">
        <v>55</v>
      </c>
      <c r="L64" s="4" t="s">
        <v>850</v>
      </c>
      <c r="M64" s="4">
        <v>12</v>
      </c>
      <c r="N64" s="4" t="s">
        <v>161</v>
      </c>
      <c r="O64" s="6">
        <v>75</v>
      </c>
      <c r="P64" s="4">
        <v>1</v>
      </c>
      <c r="Q64" t="s">
        <v>414</v>
      </c>
    </row>
    <row r="65" spans="1:17" ht="80.099999999999994" customHeight="1">
      <c r="A65" s="4" t="s">
        <v>240</v>
      </c>
      <c r="B65" s="4" t="e" vm="260">
        <v>#VALUE!</v>
      </c>
      <c r="C65" s="4" t="s">
        <v>112</v>
      </c>
      <c r="D65" s="4" t="s">
        <v>126</v>
      </c>
      <c r="E65" s="4" t="s">
        <v>71</v>
      </c>
      <c r="F65" s="4" t="s">
        <v>148</v>
      </c>
      <c r="G65" s="4" t="s">
        <v>411</v>
      </c>
      <c r="H65" s="4" t="s">
        <v>410</v>
      </c>
      <c r="I65" s="4" t="s">
        <v>412</v>
      </c>
      <c r="J65" s="4" t="s">
        <v>413</v>
      </c>
      <c r="K65" s="4" t="s">
        <v>53</v>
      </c>
      <c r="L65" s="4" t="s">
        <v>849</v>
      </c>
      <c r="M65" s="4">
        <v>12</v>
      </c>
      <c r="N65" s="4" t="s">
        <v>161</v>
      </c>
      <c r="O65" s="6">
        <v>75</v>
      </c>
      <c r="P65" s="4">
        <v>17</v>
      </c>
      <c r="Q65" t="s">
        <v>414</v>
      </c>
    </row>
    <row r="66" spans="1:17" ht="80.099999999999994" customHeight="1">
      <c r="A66" s="4" t="s">
        <v>240</v>
      </c>
      <c r="B66" s="4" t="e" vm="261">
        <v>#VALUE!</v>
      </c>
      <c r="C66" s="4" t="s">
        <v>112</v>
      </c>
      <c r="D66" s="4" t="s">
        <v>126</v>
      </c>
      <c r="E66" s="4" t="s">
        <v>71</v>
      </c>
      <c r="F66" s="4" t="s">
        <v>82</v>
      </c>
      <c r="G66" s="4" t="s">
        <v>198</v>
      </c>
      <c r="H66" s="4" t="s">
        <v>197</v>
      </c>
      <c r="I66" s="4" t="s">
        <v>424</v>
      </c>
      <c r="J66" s="4" t="s">
        <v>425</v>
      </c>
      <c r="K66" s="4" t="s">
        <v>53</v>
      </c>
      <c r="L66" s="4" t="s">
        <v>849</v>
      </c>
      <c r="M66" s="4">
        <v>12</v>
      </c>
      <c r="N66" s="4" t="s">
        <v>101</v>
      </c>
      <c r="O66" s="6">
        <v>75</v>
      </c>
      <c r="P66" s="4">
        <v>40</v>
      </c>
      <c r="Q66" t="s">
        <v>426</v>
      </c>
    </row>
    <row r="67" spans="1:17" ht="80.099999999999994" customHeight="1">
      <c r="A67" s="4" t="s">
        <v>240</v>
      </c>
      <c r="B67" s="4" t="e" vm="262">
        <v>#VALUE!</v>
      </c>
      <c r="C67" s="4" t="s">
        <v>112</v>
      </c>
      <c r="D67" s="4" t="s">
        <v>126</v>
      </c>
      <c r="E67" s="4" t="s">
        <v>71</v>
      </c>
      <c r="F67" s="4" t="s">
        <v>82</v>
      </c>
      <c r="G67" s="4" t="s">
        <v>198</v>
      </c>
      <c r="H67" s="4" t="s">
        <v>197</v>
      </c>
      <c r="I67" s="4" t="s">
        <v>421</v>
      </c>
      <c r="J67" s="4" t="s">
        <v>422</v>
      </c>
      <c r="K67" s="4" t="s">
        <v>53</v>
      </c>
      <c r="L67" s="4" t="s">
        <v>849</v>
      </c>
      <c r="M67" s="4">
        <v>12</v>
      </c>
      <c r="N67" s="4" t="s">
        <v>101</v>
      </c>
      <c r="O67" s="6">
        <v>75</v>
      </c>
      <c r="P67" s="4">
        <v>14</v>
      </c>
      <c r="Q67" t="s">
        <v>423</v>
      </c>
    </row>
    <row r="68" spans="1:17" ht="80.099999999999994" customHeight="1">
      <c r="A68" s="4" t="s">
        <v>240</v>
      </c>
      <c r="B68" s="4" t="e" vm="263">
        <v>#VALUE!</v>
      </c>
      <c r="C68" s="4" t="s">
        <v>112</v>
      </c>
      <c r="D68" s="4" t="s">
        <v>126</v>
      </c>
      <c r="E68" s="4" t="s">
        <v>71</v>
      </c>
      <c r="F68" s="4" t="s">
        <v>82</v>
      </c>
      <c r="G68" s="4" t="s">
        <v>198</v>
      </c>
      <c r="H68" s="4" t="s">
        <v>197</v>
      </c>
      <c r="I68" s="4" t="s">
        <v>418</v>
      </c>
      <c r="J68" s="4" t="s">
        <v>419</v>
      </c>
      <c r="K68" s="4" t="s">
        <v>53</v>
      </c>
      <c r="L68" s="4" t="s">
        <v>849</v>
      </c>
      <c r="M68" s="4">
        <v>12</v>
      </c>
      <c r="N68" s="4" t="s">
        <v>101</v>
      </c>
      <c r="O68" s="6">
        <v>75</v>
      </c>
      <c r="P68" s="4">
        <v>20</v>
      </c>
      <c r="Q68" t="s">
        <v>420</v>
      </c>
    </row>
    <row r="69" spans="1:17" ht="80.099999999999994" customHeight="1">
      <c r="A69" s="4" t="s">
        <v>240</v>
      </c>
      <c r="B69" s="4" t="e" vm="261">
        <v>#VALUE!</v>
      </c>
      <c r="C69" s="4" t="s">
        <v>112</v>
      </c>
      <c r="D69" s="4" t="s">
        <v>126</v>
      </c>
      <c r="E69" s="4" t="s">
        <v>71</v>
      </c>
      <c r="F69" s="4" t="s">
        <v>82</v>
      </c>
      <c r="G69" s="4" t="s">
        <v>198</v>
      </c>
      <c r="H69" s="4" t="s">
        <v>197</v>
      </c>
      <c r="I69" s="4" t="s">
        <v>424</v>
      </c>
      <c r="J69" s="4" t="s">
        <v>425</v>
      </c>
      <c r="K69" s="4" t="s">
        <v>55</v>
      </c>
      <c r="L69" s="4" t="s">
        <v>850</v>
      </c>
      <c r="M69" s="4">
        <v>12</v>
      </c>
      <c r="N69" s="4" t="s">
        <v>101</v>
      </c>
      <c r="O69" s="6">
        <v>75</v>
      </c>
      <c r="P69" s="4">
        <v>9</v>
      </c>
      <c r="Q69" t="s">
        <v>426</v>
      </c>
    </row>
    <row r="70" spans="1:17" ht="80.099999999999994" customHeight="1">
      <c r="A70" s="4" t="s">
        <v>240</v>
      </c>
      <c r="B70" s="4" t="e" vm="262">
        <v>#VALUE!</v>
      </c>
      <c r="C70" s="4" t="s">
        <v>112</v>
      </c>
      <c r="D70" s="4" t="s">
        <v>126</v>
      </c>
      <c r="E70" s="4" t="s">
        <v>71</v>
      </c>
      <c r="F70" s="4" t="s">
        <v>82</v>
      </c>
      <c r="G70" s="4" t="s">
        <v>198</v>
      </c>
      <c r="H70" s="4" t="s">
        <v>197</v>
      </c>
      <c r="I70" s="4" t="s">
        <v>421</v>
      </c>
      <c r="J70" s="4" t="s">
        <v>422</v>
      </c>
      <c r="K70" s="4" t="s">
        <v>55</v>
      </c>
      <c r="L70" s="4" t="s">
        <v>850</v>
      </c>
      <c r="M70" s="4">
        <v>12</v>
      </c>
      <c r="N70" s="4" t="s">
        <v>101</v>
      </c>
      <c r="O70" s="6">
        <v>75</v>
      </c>
      <c r="P70" s="4">
        <v>2</v>
      </c>
      <c r="Q70" t="s">
        <v>423</v>
      </c>
    </row>
    <row r="71" spans="1:17" ht="80.099999999999994" customHeight="1">
      <c r="A71" s="4" t="s">
        <v>240</v>
      </c>
      <c r="B71" s="4" t="e" vm="261">
        <v>#VALUE!</v>
      </c>
      <c r="C71" s="4" t="s">
        <v>112</v>
      </c>
      <c r="D71" s="4" t="s">
        <v>126</v>
      </c>
      <c r="E71" s="4" t="s">
        <v>71</v>
      </c>
      <c r="F71" s="4" t="s">
        <v>82</v>
      </c>
      <c r="G71" s="4" t="s">
        <v>198</v>
      </c>
      <c r="H71" s="4" t="s">
        <v>197</v>
      </c>
      <c r="I71" s="4" t="s">
        <v>424</v>
      </c>
      <c r="J71" s="4" t="s">
        <v>425</v>
      </c>
      <c r="K71" s="4" t="s">
        <v>57</v>
      </c>
      <c r="L71" s="4" t="s">
        <v>855</v>
      </c>
      <c r="M71" s="4">
        <v>8</v>
      </c>
      <c r="N71" s="4" t="s">
        <v>101</v>
      </c>
      <c r="O71" s="6">
        <v>75</v>
      </c>
      <c r="P71" s="4">
        <v>15</v>
      </c>
      <c r="Q71" t="s">
        <v>426</v>
      </c>
    </row>
    <row r="72" spans="1:17" ht="80.099999999999994" customHeight="1">
      <c r="A72" s="4" t="s">
        <v>240</v>
      </c>
      <c r="B72" s="4" t="e" vm="262">
        <v>#VALUE!</v>
      </c>
      <c r="C72" s="4" t="s">
        <v>112</v>
      </c>
      <c r="D72" s="4" t="s">
        <v>126</v>
      </c>
      <c r="E72" s="4" t="s">
        <v>71</v>
      </c>
      <c r="F72" s="4" t="s">
        <v>82</v>
      </c>
      <c r="G72" s="4" t="s">
        <v>198</v>
      </c>
      <c r="H72" s="4" t="s">
        <v>197</v>
      </c>
      <c r="I72" s="4" t="s">
        <v>421</v>
      </c>
      <c r="J72" s="4" t="s">
        <v>422</v>
      </c>
      <c r="K72" s="4" t="s">
        <v>57</v>
      </c>
      <c r="L72" s="4" t="s">
        <v>855</v>
      </c>
      <c r="M72" s="4">
        <v>8</v>
      </c>
      <c r="N72" s="4" t="s">
        <v>101</v>
      </c>
      <c r="O72" s="6">
        <v>75</v>
      </c>
      <c r="P72" s="4">
        <v>8</v>
      </c>
      <c r="Q72" t="s">
        <v>423</v>
      </c>
    </row>
    <row r="73" spans="1:17" ht="80.099999999999994" customHeight="1">
      <c r="A73" s="4" t="s">
        <v>240</v>
      </c>
      <c r="B73" s="4" t="e" vm="263">
        <v>#VALUE!</v>
      </c>
      <c r="C73" s="4" t="s">
        <v>112</v>
      </c>
      <c r="D73" s="4" t="s">
        <v>126</v>
      </c>
      <c r="E73" s="4" t="s">
        <v>71</v>
      </c>
      <c r="F73" s="4" t="s">
        <v>82</v>
      </c>
      <c r="G73" s="4" t="s">
        <v>198</v>
      </c>
      <c r="H73" s="4" t="s">
        <v>197</v>
      </c>
      <c r="I73" s="4" t="s">
        <v>418</v>
      </c>
      <c r="J73" s="4" t="s">
        <v>419</v>
      </c>
      <c r="K73" s="4" t="s">
        <v>57</v>
      </c>
      <c r="L73" s="4" t="s">
        <v>855</v>
      </c>
      <c r="M73" s="4">
        <v>8</v>
      </c>
      <c r="N73" s="4" t="s">
        <v>101</v>
      </c>
      <c r="O73" s="6">
        <v>75</v>
      </c>
      <c r="P73" s="4">
        <v>8</v>
      </c>
      <c r="Q73" t="s">
        <v>420</v>
      </c>
    </row>
    <row r="74" spans="1:17" ht="80.099999999999994" customHeight="1">
      <c r="A74" s="4" t="s">
        <v>240</v>
      </c>
      <c r="B74" s="4" t="e" vm="264">
        <v>#VALUE!</v>
      </c>
      <c r="C74" s="4" t="s">
        <v>112</v>
      </c>
      <c r="D74" s="4" t="s">
        <v>126</v>
      </c>
      <c r="E74" s="4" t="s">
        <v>71</v>
      </c>
      <c r="F74" s="4" t="s">
        <v>148</v>
      </c>
      <c r="G74" s="4" t="s">
        <v>436</v>
      </c>
      <c r="H74" s="4" t="s">
        <v>435</v>
      </c>
      <c r="I74" s="4" t="s">
        <v>437</v>
      </c>
      <c r="J74" s="4" t="s">
        <v>438</v>
      </c>
      <c r="K74" s="4" t="s">
        <v>55</v>
      </c>
      <c r="L74" s="4" t="s">
        <v>850</v>
      </c>
      <c r="M74" s="4">
        <v>12</v>
      </c>
      <c r="N74" s="4" t="s">
        <v>161</v>
      </c>
      <c r="O74" s="6">
        <v>65</v>
      </c>
      <c r="P74" s="4">
        <v>1</v>
      </c>
      <c r="Q74" t="s">
        <v>439</v>
      </c>
    </row>
    <row r="75" spans="1:17" ht="80.099999999999994" customHeight="1">
      <c r="A75" s="4" t="s">
        <v>240</v>
      </c>
      <c r="B75" s="4" t="e" vm="265">
        <v>#VALUE!</v>
      </c>
      <c r="C75" s="4" t="s">
        <v>112</v>
      </c>
      <c r="D75" s="4" t="s">
        <v>126</v>
      </c>
      <c r="E75" s="4" t="s">
        <v>71</v>
      </c>
      <c r="F75" s="4" t="s">
        <v>148</v>
      </c>
      <c r="G75" s="4" t="s">
        <v>436</v>
      </c>
      <c r="H75" s="4" t="s">
        <v>435</v>
      </c>
      <c r="I75" s="4" t="s">
        <v>440</v>
      </c>
      <c r="J75" s="4" t="s">
        <v>441</v>
      </c>
      <c r="K75" s="4" t="s">
        <v>53</v>
      </c>
      <c r="L75" s="4" t="s">
        <v>849</v>
      </c>
      <c r="M75" s="4">
        <v>12</v>
      </c>
      <c r="N75" s="4" t="s">
        <v>161</v>
      </c>
      <c r="O75" s="6">
        <v>65</v>
      </c>
      <c r="P75" s="4">
        <v>7</v>
      </c>
      <c r="Q75" t="s">
        <v>442</v>
      </c>
    </row>
    <row r="76" spans="1:17" ht="80.099999999999994" customHeight="1">
      <c r="A76" s="4" t="s">
        <v>240</v>
      </c>
      <c r="B76" s="4" t="e" vm="266">
        <v>#VALUE!</v>
      </c>
      <c r="C76" s="4" t="s">
        <v>112</v>
      </c>
      <c r="D76" s="4" t="s">
        <v>126</v>
      </c>
      <c r="E76" s="4" t="s">
        <v>71</v>
      </c>
      <c r="F76" s="4" t="s">
        <v>148</v>
      </c>
      <c r="G76" s="4" t="s">
        <v>436</v>
      </c>
      <c r="H76" s="4" t="s">
        <v>435</v>
      </c>
      <c r="I76" s="4" t="s">
        <v>443</v>
      </c>
      <c r="J76" s="4" t="s">
        <v>444</v>
      </c>
      <c r="K76" s="4" t="s">
        <v>53</v>
      </c>
      <c r="L76" s="4" t="s">
        <v>849</v>
      </c>
      <c r="M76" s="4">
        <v>12</v>
      </c>
      <c r="N76" s="4" t="s">
        <v>161</v>
      </c>
      <c r="O76" s="6">
        <v>65</v>
      </c>
      <c r="P76" s="4">
        <v>24</v>
      </c>
      <c r="Q76" t="s">
        <v>445</v>
      </c>
    </row>
    <row r="77" spans="1:17" ht="80.099999999999994" customHeight="1">
      <c r="A77" s="4" t="s">
        <v>240</v>
      </c>
      <c r="B77" s="4" t="e" vm="264">
        <v>#VALUE!</v>
      </c>
      <c r="C77" s="4" t="s">
        <v>112</v>
      </c>
      <c r="D77" s="4" t="s">
        <v>126</v>
      </c>
      <c r="E77" s="4" t="s">
        <v>71</v>
      </c>
      <c r="F77" s="4" t="s">
        <v>148</v>
      </c>
      <c r="G77" s="4" t="s">
        <v>436</v>
      </c>
      <c r="H77" s="4" t="s">
        <v>435</v>
      </c>
      <c r="I77" s="4" t="s">
        <v>437</v>
      </c>
      <c r="J77" s="4" t="s">
        <v>438</v>
      </c>
      <c r="K77" s="4" t="s">
        <v>53</v>
      </c>
      <c r="L77" s="4" t="s">
        <v>849</v>
      </c>
      <c r="M77" s="4">
        <v>12</v>
      </c>
      <c r="N77" s="4" t="s">
        <v>161</v>
      </c>
      <c r="O77" s="6">
        <v>65</v>
      </c>
      <c r="P77" s="4">
        <v>3</v>
      </c>
      <c r="Q77" t="s">
        <v>439</v>
      </c>
    </row>
    <row r="78" spans="1:17" ht="80.099999999999994" customHeight="1">
      <c r="A78" s="4" t="s">
        <v>240</v>
      </c>
      <c r="B78" s="4" t="e" vm="265">
        <v>#VALUE!</v>
      </c>
      <c r="C78" s="4" t="s">
        <v>112</v>
      </c>
      <c r="D78" s="4" t="s">
        <v>126</v>
      </c>
      <c r="E78" s="4" t="s">
        <v>71</v>
      </c>
      <c r="F78" s="4" t="s">
        <v>148</v>
      </c>
      <c r="G78" s="4" t="s">
        <v>436</v>
      </c>
      <c r="H78" s="4" t="s">
        <v>435</v>
      </c>
      <c r="I78" s="4" t="s">
        <v>440</v>
      </c>
      <c r="J78" s="4" t="s">
        <v>441</v>
      </c>
      <c r="K78" s="4" t="s">
        <v>57</v>
      </c>
      <c r="L78" s="4" t="s">
        <v>855</v>
      </c>
      <c r="M78" s="4">
        <v>8</v>
      </c>
      <c r="N78" s="4" t="s">
        <v>161</v>
      </c>
      <c r="O78" s="6">
        <v>65</v>
      </c>
      <c r="P78" s="4">
        <v>3</v>
      </c>
      <c r="Q78" t="s">
        <v>442</v>
      </c>
    </row>
    <row r="79" spans="1:17" ht="80.099999999999994" customHeight="1">
      <c r="A79" s="4" t="s">
        <v>240</v>
      </c>
      <c r="B79" s="4" t="e" vm="266">
        <v>#VALUE!</v>
      </c>
      <c r="C79" s="4" t="s">
        <v>112</v>
      </c>
      <c r="D79" s="4" t="s">
        <v>126</v>
      </c>
      <c r="E79" s="4" t="s">
        <v>71</v>
      </c>
      <c r="F79" s="4" t="s">
        <v>148</v>
      </c>
      <c r="G79" s="4" t="s">
        <v>436</v>
      </c>
      <c r="H79" s="4" t="s">
        <v>435</v>
      </c>
      <c r="I79" s="4" t="s">
        <v>443</v>
      </c>
      <c r="J79" s="4" t="s">
        <v>444</v>
      </c>
      <c r="K79" s="4" t="s">
        <v>57</v>
      </c>
      <c r="L79" s="4" t="s">
        <v>855</v>
      </c>
      <c r="M79" s="4">
        <v>8</v>
      </c>
      <c r="N79" s="4" t="s">
        <v>161</v>
      </c>
      <c r="O79" s="6">
        <v>65</v>
      </c>
      <c r="P79" s="4">
        <v>6</v>
      </c>
      <c r="Q79" t="s">
        <v>445</v>
      </c>
    </row>
    <row r="80" spans="1:17" ht="80.099999999999994" customHeight="1">
      <c r="A80" s="4" t="s">
        <v>240</v>
      </c>
      <c r="B80" s="4" t="e" vm="264">
        <v>#VALUE!</v>
      </c>
      <c r="C80" s="4" t="s">
        <v>112</v>
      </c>
      <c r="D80" s="4" t="s">
        <v>126</v>
      </c>
      <c r="E80" s="4" t="s">
        <v>71</v>
      </c>
      <c r="F80" s="4" t="s">
        <v>148</v>
      </c>
      <c r="G80" s="4" t="s">
        <v>436</v>
      </c>
      <c r="H80" s="4" t="s">
        <v>435</v>
      </c>
      <c r="I80" s="4" t="s">
        <v>437</v>
      </c>
      <c r="J80" s="4" t="s">
        <v>438</v>
      </c>
      <c r="K80" s="4" t="s">
        <v>57</v>
      </c>
      <c r="L80" s="4" t="s">
        <v>855</v>
      </c>
      <c r="M80" s="4">
        <v>8</v>
      </c>
      <c r="N80" s="4" t="s">
        <v>161</v>
      </c>
      <c r="O80" s="6">
        <v>65</v>
      </c>
      <c r="P80" s="4">
        <v>3</v>
      </c>
      <c r="Q80" t="s">
        <v>439</v>
      </c>
    </row>
    <row r="81" spans="1:17" ht="80.099999999999994" customHeight="1">
      <c r="A81" s="4" t="s">
        <v>240</v>
      </c>
      <c r="B81" s="4" t="e" vm="264">
        <v>#VALUE!</v>
      </c>
      <c r="C81" s="4" t="s">
        <v>112</v>
      </c>
      <c r="D81" s="4" t="s">
        <v>126</v>
      </c>
      <c r="E81" s="4" t="s">
        <v>71</v>
      </c>
      <c r="F81" s="4" t="s">
        <v>148</v>
      </c>
      <c r="G81" s="4" t="s">
        <v>436</v>
      </c>
      <c r="H81" s="4" t="s">
        <v>435</v>
      </c>
      <c r="I81" s="4" t="s">
        <v>437</v>
      </c>
      <c r="J81" s="4" t="s">
        <v>438</v>
      </c>
      <c r="K81" s="4" t="s">
        <v>51</v>
      </c>
      <c r="L81" s="4" t="s">
        <v>862</v>
      </c>
      <c r="M81" s="4">
        <v>8</v>
      </c>
      <c r="N81" s="4" t="s">
        <v>161</v>
      </c>
      <c r="O81" s="6">
        <v>65</v>
      </c>
      <c r="P81" s="4">
        <v>1</v>
      </c>
      <c r="Q81" t="s">
        <v>439</v>
      </c>
    </row>
    <row r="82" spans="1:17" ht="80.099999999999994" customHeight="1">
      <c r="A82" s="4" t="s">
        <v>240</v>
      </c>
      <c r="B82" s="4" t="e" vm="267">
        <v>#VALUE!</v>
      </c>
      <c r="C82" s="4" t="s">
        <v>112</v>
      </c>
      <c r="D82" s="4" t="s">
        <v>126</v>
      </c>
      <c r="E82" s="4" t="s">
        <v>71</v>
      </c>
      <c r="F82" s="4" t="s">
        <v>72</v>
      </c>
      <c r="G82" s="4" t="s">
        <v>447</v>
      </c>
      <c r="H82" s="4" t="s">
        <v>446</v>
      </c>
      <c r="I82" s="4" t="s">
        <v>448</v>
      </c>
      <c r="J82" s="4" t="s">
        <v>449</v>
      </c>
      <c r="K82" s="4" t="s">
        <v>53</v>
      </c>
      <c r="L82" s="4" t="s">
        <v>849</v>
      </c>
      <c r="M82" s="4">
        <v>12</v>
      </c>
      <c r="N82" s="4" t="s">
        <v>101</v>
      </c>
      <c r="O82" s="6">
        <v>60</v>
      </c>
      <c r="P82" s="4">
        <v>44</v>
      </c>
      <c r="Q82" t="s">
        <v>450</v>
      </c>
    </row>
    <row r="83" spans="1:17" ht="80.099999999999994" customHeight="1">
      <c r="A83" s="4" t="s">
        <v>240</v>
      </c>
      <c r="B83" s="4" t="e" vm="267">
        <v>#VALUE!</v>
      </c>
      <c r="C83" s="4" t="s">
        <v>112</v>
      </c>
      <c r="D83" s="4" t="s">
        <v>126</v>
      </c>
      <c r="E83" s="4" t="s">
        <v>71</v>
      </c>
      <c r="F83" s="4" t="s">
        <v>72</v>
      </c>
      <c r="G83" s="4" t="s">
        <v>447</v>
      </c>
      <c r="H83" s="4" t="s">
        <v>446</v>
      </c>
      <c r="I83" s="4" t="s">
        <v>448</v>
      </c>
      <c r="J83" s="4" t="s">
        <v>449</v>
      </c>
      <c r="K83" s="4" t="s">
        <v>55</v>
      </c>
      <c r="L83" s="4" t="s">
        <v>850</v>
      </c>
      <c r="M83" s="4">
        <v>12</v>
      </c>
      <c r="N83" s="4" t="s">
        <v>101</v>
      </c>
      <c r="O83" s="6">
        <v>60</v>
      </c>
      <c r="P83" s="4">
        <v>5</v>
      </c>
      <c r="Q83" t="s">
        <v>450</v>
      </c>
    </row>
    <row r="84" spans="1:17" ht="80.099999999999994" customHeight="1">
      <c r="A84" s="4" t="s">
        <v>240</v>
      </c>
      <c r="B84" s="4" t="e" vm="268">
        <v>#VALUE!</v>
      </c>
      <c r="C84" s="4" t="s">
        <v>112</v>
      </c>
      <c r="D84" s="4" t="s">
        <v>126</v>
      </c>
      <c r="E84" s="4" t="s">
        <v>71</v>
      </c>
      <c r="F84" s="4" t="s">
        <v>72</v>
      </c>
      <c r="G84" s="4" t="s">
        <v>447</v>
      </c>
      <c r="H84" s="4" t="s">
        <v>446</v>
      </c>
      <c r="I84" s="4" t="s">
        <v>451</v>
      </c>
      <c r="J84" s="4" t="s">
        <v>452</v>
      </c>
      <c r="K84" s="4" t="s">
        <v>57</v>
      </c>
      <c r="L84" s="4" t="s">
        <v>855</v>
      </c>
      <c r="M84" s="4">
        <v>8</v>
      </c>
      <c r="N84" s="4" t="s">
        <v>101</v>
      </c>
      <c r="O84" s="6">
        <v>60</v>
      </c>
      <c r="P84" s="4">
        <v>2</v>
      </c>
      <c r="Q84" t="s">
        <v>453</v>
      </c>
    </row>
    <row r="85" spans="1:17" ht="80.099999999999994" customHeight="1">
      <c r="A85" s="4" t="s">
        <v>240</v>
      </c>
      <c r="B85" s="4" t="e" vm="267">
        <v>#VALUE!</v>
      </c>
      <c r="C85" s="4" t="s">
        <v>112</v>
      </c>
      <c r="D85" s="4" t="s">
        <v>126</v>
      </c>
      <c r="E85" s="4" t="s">
        <v>71</v>
      </c>
      <c r="F85" s="4" t="s">
        <v>72</v>
      </c>
      <c r="G85" s="4" t="s">
        <v>447</v>
      </c>
      <c r="H85" s="4" t="s">
        <v>446</v>
      </c>
      <c r="I85" s="4" t="s">
        <v>448</v>
      </c>
      <c r="J85" s="4" t="s">
        <v>449</v>
      </c>
      <c r="K85" s="4" t="s">
        <v>57</v>
      </c>
      <c r="L85" s="4" t="s">
        <v>855</v>
      </c>
      <c r="M85" s="4">
        <v>8</v>
      </c>
      <c r="N85" s="4" t="s">
        <v>101</v>
      </c>
      <c r="O85" s="6">
        <v>60</v>
      </c>
      <c r="P85" s="4">
        <v>3</v>
      </c>
      <c r="Q85" t="s">
        <v>450</v>
      </c>
    </row>
    <row r="86" spans="1:17" ht="80.099999999999994" customHeight="1">
      <c r="A86" s="4" t="s">
        <v>240</v>
      </c>
      <c r="B86" s="4" t="e" vm="268">
        <v>#VALUE!</v>
      </c>
      <c r="C86" s="4" t="s">
        <v>112</v>
      </c>
      <c r="D86" s="4" t="s">
        <v>126</v>
      </c>
      <c r="E86" s="4" t="s">
        <v>71</v>
      </c>
      <c r="F86" s="4" t="s">
        <v>72</v>
      </c>
      <c r="G86" s="4" t="s">
        <v>447</v>
      </c>
      <c r="H86" s="4" t="s">
        <v>446</v>
      </c>
      <c r="I86" s="4" t="s">
        <v>451</v>
      </c>
      <c r="J86" s="4" t="s">
        <v>452</v>
      </c>
      <c r="K86" s="4" t="s">
        <v>55</v>
      </c>
      <c r="L86" s="4" t="s">
        <v>850</v>
      </c>
      <c r="M86" s="4">
        <v>12</v>
      </c>
      <c r="N86" s="4" t="s">
        <v>101</v>
      </c>
      <c r="O86" s="6">
        <v>60</v>
      </c>
      <c r="P86" s="4">
        <v>4</v>
      </c>
      <c r="Q86" t="s">
        <v>453</v>
      </c>
    </row>
    <row r="87" spans="1:17" ht="80.099999999999994" customHeight="1">
      <c r="A87" s="4" t="s">
        <v>240</v>
      </c>
      <c r="B87" s="4" t="e" vm="268">
        <v>#VALUE!</v>
      </c>
      <c r="C87" s="4" t="s">
        <v>112</v>
      </c>
      <c r="D87" s="4" t="s">
        <v>126</v>
      </c>
      <c r="E87" s="4" t="s">
        <v>71</v>
      </c>
      <c r="F87" s="4" t="s">
        <v>72</v>
      </c>
      <c r="G87" s="4" t="s">
        <v>447</v>
      </c>
      <c r="H87" s="4" t="s">
        <v>446</v>
      </c>
      <c r="I87" s="4" t="s">
        <v>451</v>
      </c>
      <c r="J87" s="4" t="s">
        <v>452</v>
      </c>
      <c r="K87" s="4" t="s">
        <v>53</v>
      </c>
      <c r="L87" s="4" t="s">
        <v>849</v>
      </c>
      <c r="M87" s="4">
        <v>12</v>
      </c>
      <c r="N87" s="4" t="s">
        <v>101</v>
      </c>
      <c r="O87" s="6">
        <v>60</v>
      </c>
      <c r="P87" s="4">
        <v>38</v>
      </c>
      <c r="Q87" t="s">
        <v>453</v>
      </c>
    </row>
    <row r="88" spans="1:17" ht="80.099999999999994" customHeight="1">
      <c r="A88" s="4" t="s">
        <v>240</v>
      </c>
      <c r="B88" s="4" t="e" vm="269">
        <v>#VALUE!</v>
      </c>
      <c r="C88" s="4" t="s">
        <v>112</v>
      </c>
      <c r="D88" s="4" t="s">
        <v>126</v>
      </c>
      <c r="E88" s="4" t="s">
        <v>71</v>
      </c>
      <c r="F88" s="4" t="s">
        <v>72</v>
      </c>
      <c r="G88" s="4" t="s">
        <v>455</v>
      </c>
      <c r="H88" s="4" t="s">
        <v>454</v>
      </c>
      <c r="I88" s="4" t="s">
        <v>456</v>
      </c>
      <c r="J88" s="4" t="s">
        <v>457</v>
      </c>
      <c r="K88" s="4" t="s">
        <v>55</v>
      </c>
      <c r="L88" s="4" t="s">
        <v>850</v>
      </c>
      <c r="M88" s="4">
        <v>12</v>
      </c>
      <c r="N88" s="4" t="s">
        <v>101</v>
      </c>
      <c r="O88" s="6">
        <v>65</v>
      </c>
      <c r="P88" s="4">
        <v>3</v>
      </c>
      <c r="Q88" t="s">
        <v>458</v>
      </c>
    </row>
    <row r="89" spans="1:17" ht="80.099999999999994" customHeight="1">
      <c r="A89" s="4" t="s">
        <v>240</v>
      </c>
      <c r="B89" s="4" t="e" vm="269">
        <v>#VALUE!</v>
      </c>
      <c r="C89" s="4" t="s">
        <v>112</v>
      </c>
      <c r="D89" s="4" t="s">
        <v>126</v>
      </c>
      <c r="E89" s="4" t="s">
        <v>71</v>
      </c>
      <c r="F89" s="4" t="s">
        <v>72</v>
      </c>
      <c r="G89" s="4" t="s">
        <v>455</v>
      </c>
      <c r="H89" s="4" t="s">
        <v>454</v>
      </c>
      <c r="I89" s="4" t="s">
        <v>456</v>
      </c>
      <c r="J89" s="4" t="s">
        <v>457</v>
      </c>
      <c r="K89" s="4" t="s">
        <v>53</v>
      </c>
      <c r="L89" s="4" t="s">
        <v>849</v>
      </c>
      <c r="M89" s="4">
        <v>12</v>
      </c>
      <c r="N89" s="4" t="s">
        <v>101</v>
      </c>
      <c r="O89" s="6">
        <v>65</v>
      </c>
      <c r="P89" s="4">
        <v>29</v>
      </c>
      <c r="Q89" t="s">
        <v>458</v>
      </c>
    </row>
    <row r="90" spans="1:17" ht="80.099999999999994" customHeight="1">
      <c r="A90" s="4" t="s">
        <v>240</v>
      </c>
      <c r="B90" s="4" t="e" vm="269">
        <v>#VALUE!</v>
      </c>
      <c r="C90" s="4" t="s">
        <v>112</v>
      </c>
      <c r="D90" s="4" t="s">
        <v>126</v>
      </c>
      <c r="E90" s="4" t="s">
        <v>71</v>
      </c>
      <c r="F90" s="4" t="s">
        <v>72</v>
      </c>
      <c r="G90" s="4" t="s">
        <v>455</v>
      </c>
      <c r="H90" s="4" t="s">
        <v>454</v>
      </c>
      <c r="I90" s="4" t="s">
        <v>456</v>
      </c>
      <c r="J90" s="4" t="s">
        <v>457</v>
      </c>
      <c r="K90" s="4" t="s">
        <v>57</v>
      </c>
      <c r="L90" s="4" t="s">
        <v>855</v>
      </c>
      <c r="M90" s="4">
        <v>8</v>
      </c>
      <c r="N90" s="4" t="s">
        <v>101</v>
      </c>
      <c r="O90" s="6">
        <v>65</v>
      </c>
      <c r="P90" s="4">
        <v>4</v>
      </c>
      <c r="Q90" t="s">
        <v>458</v>
      </c>
    </row>
    <row r="91" spans="1:17" ht="80.099999999999994" customHeight="1">
      <c r="A91" s="4" t="s">
        <v>240</v>
      </c>
      <c r="B91" s="4" t="e" vm="270">
        <v>#VALUE!</v>
      </c>
      <c r="C91" s="4" t="s">
        <v>112</v>
      </c>
      <c r="E91" s="4" t="s">
        <v>71</v>
      </c>
      <c r="F91" s="4" t="s">
        <v>72</v>
      </c>
      <c r="G91" s="4" t="s">
        <v>461</v>
      </c>
      <c r="H91" s="4" t="s">
        <v>460</v>
      </c>
      <c r="I91" s="4" t="s">
        <v>284</v>
      </c>
      <c r="J91" s="4" t="s">
        <v>285</v>
      </c>
      <c r="K91" s="4" t="s">
        <v>53</v>
      </c>
      <c r="L91" s="4" t="s">
        <v>849</v>
      </c>
      <c r="M91" s="4">
        <v>12</v>
      </c>
      <c r="N91" s="4" t="s">
        <v>101</v>
      </c>
      <c r="O91" s="6">
        <v>60</v>
      </c>
      <c r="P91" s="4">
        <v>1</v>
      </c>
      <c r="Q91" t="s">
        <v>462</v>
      </c>
    </row>
    <row r="92" spans="1:17" ht="80.099999999999994" customHeight="1">
      <c r="A92" s="4" t="s">
        <v>240</v>
      </c>
      <c r="B92" s="4" t="e" vm="271">
        <v>#VALUE!</v>
      </c>
      <c r="C92" s="4" t="s">
        <v>112</v>
      </c>
      <c r="D92" s="4" t="s">
        <v>126</v>
      </c>
      <c r="E92" s="4" t="s">
        <v>71</v>
      </c>
      <c r="F92" s="4" t="s">
        <v>89</v>
      </c>
      <c r="G92" s="4" t="s">
        <v>470</v>
      </c>
      <c r="H92" s="4" t="s">
        <v>469</v>
      </c>
      <c r="I92" s="4" t="s">
        <v>472</v>
      </c>
      <c r="J92" s="4" t="s">
        <v>473</v>
      </c>
      <c r="K92" s="4" t="s">
        <v>53</v>
      </c>
      <c r="L92" s="4" t="s">
        <v>849</v>
      </c>
      <c r="M92" s="4">
        <v>12</v>
      </c>
      <c r="N92" s="4" t="s">
        <v>78</v>
      </c>
      <c r="O92" s="6">
        <v>90</v>
      </c>
      <c r="P92" s="4">
        <v>18</v>
      </c>
      <c r="Q92" t="s">
        <v>474</v>
      </c>
    </row>
    <row r="93" spans="1:17" ht="80.099999999999994" customHeight="1">
      <c r="A93" s="4" t="s">
        <v>240</v>
      </c>
      <c r="B93" s="4" t="e" vm="272">
        <v>#VALUE!</v>
      </c>
      <c r="C93" s="4" t="s">
        <v>112</v>
      </c>
      <c r="D93" s="4" t="s">
        <v>126</v>
      </c>
      <c r="E93" s="4" t="s">
        <v>71</v>
      </c>
      <c r="F93" s="4" t="s">
        <v>89</v>
      </c>
      <c r="G93" s="4" t="s">
        <v>470</v>
      </c>
      <c r="H93" s="4" t="s">
        <v>469</v>
      </c>
      <c r="I93" s="4" t="s">
        <v>367</v>
      </c>
      <c r="J93" s="4" t="s">
        <v>368</v>
      </c>
      <c r="K93" s="4" t="s">
        <v>53</v>
      </c>
      <c r="L93" s="4" t="s">
        <v>849</v>
      </c>
      <c r="M93" s="4">
        <v>12</v>
      </c>
      <c r="N93" s="4" t="s">
        <v>78</v>
      </c>
      <c r="O93" s="6">
        <v>90</v>
      </c>
      <c r="P93" s="4">
        <v>16</v>
      </c>
      <c r="Q93" t="s">
        <v>475</v>
      </c>
    </row>
    <row r="94" spans="1:17" ht="80.099999999999994" customHeight="1">
      <c r="A94" s="4" t="s">
        <v>240</v>
      </c>
      <c r="B94" s="4" t="e" vm="273">
        <v>#VALUE!</v>
      </c>
      <c r="C94" s="4" t="s">
        <v>112</v>
      </c>
      <c r="D94" s="4" t="s">
        <v>126</v>
      </c>
      <c r="E94" s="4" t="s">
        <v>71</v>
      </c>
      <c r="F94" s="4" t="s">
        <v>89</v>
      </c>
      <c r="G94" s="4" t="s">
        <v>470</v>
      </c>
      <c r="H94" s="4" t="s">
        <v>469</v>
      </c>
      <c r="I94" s="4" t="s">
        <v>273</v>
      </c>
      <c r="J94" s="4" t="s">
        <v>274</v>
      </c>
      <c r="K94" s="4" t="s">
        <v>53</v>
      </c>
      <c r="L94" s="4" t="s">
        <v>849</v>
      </c>
      <c r="M94" s="4">
        <v>12</v>
      </c>
      <c r="N94" s="4" t="s">
        <v>78</v>
      </c>
      <c r="O94" s="6">
        <v>90</v>
      </c>
      <c r="P94" s="4">
        <v>17</v>
      </c>
      <c r="Q94" t="s">
        <v>471</v>
      </c>
    </row>
    <row r="95" spans="1:17" ht="80.099999999999994" customHeight="1">
      <c r="A95" s="4" t="s">
        <v>240</v>
      </c>
      <c r="B95" s="4" t="e" vm="271">
        <v>#VALUE!</v>
      </c>
      <c r="C95" s="4" t="s">
        <v>112</v>
      </c>
      <c r="D95" s="4" t="s">
        <v>126</v>
      </c>
      <c r="E95" s="4" t="s">
        <v>71</v>
      </c>
      <c r="F95" s="4" t="s">
        <v>89</v>
      </c>
      <c r="G95" s="4" t="s">
        <v>470</v>
      </c>
      <c r="H95" s="4" t="s">
        <v>469</v>
      </c>
      <c r="I95" s="4" t="s">
        <v>472</v>
      </c>
      <c r="J95" s="4" t="s">
        <v>473</v>
      </c>
      <c r="K95" s="4" t="s">
        <v>57</v>
      </c>
      <c r="L95" s="4" t="s">
        <v>855</v>
      </c>
      <c r="M95" s="4">
        <v>8</v>
      </c>
      <c r="N95" s="4" t="s">
        <v>78</v>
      </c>
      <c r="O95" s="6">
        <v>90</v>
      </c>
      <c r="P95" s="4">
        <v>1</v>
      </c>
      <c r="Q95" t="s">
        <v>474</v>
      </c>
    </row>
    <row r="96" spans="1:17" ht="80.099999999999994" customHeight="1">
      <c r="A96" s="4" t="s">
        <v>240</v>
      </c>
      <c r="B96" s="4" t="e" vm="272">
        <v>#VALUE!</v>
      </c>
      <c r="C96" s="4" t="s">
        <v>112</v>
      </c>
      <c r="D96" s="4" t="s">
        <v>126</v>
      </c>
      <c r="E96" s="4" t="s">
        <v>71</v>
      </c>
      <c r="F96" s="4" t="s">
        <v>89</v>
      </c>
      <c r="G96" s="4" t="s">
        <v>470</v>
      </c>
      <c r="H96" s="4" t="s">
        <v>469</v>
      </c>
      <c r="I96" s="4" t="s">
        <v>367</v>
      </c>
      <c r="J96" s="4" t="s">
        <v>368</v>
      </c>
      <c r="K96" s="4" t="s">
        <v>57</v>
      </c>
      <c r="L96" s="4" t="s">
        <v>855</v>
      </c>
      <c r="M96" s="4">
        <v>8</v>
      </c>
      <c r="N96" s="4" t="s">
        <v>78</v>
      </c>
      <c r="O96" s="6">
        <v>90</v>
      </c>
      <c r="P96" s="4">
        <v>1</v>
      </c>
      <c r="Q96" t="s">
        <v>475</v>
      </c>
    </row>
    <row r="97" spans="1:17" ht="80.099999999999994" customHeight="1">
      <c r="A97" s="4" t="s">
        <v>240</v>
      </c>
      <c r="B97" s="4" t="e" vm="273">
        <v>#VALUE!</v>
      </c>
      <c r="C97" s="4" t="s">
        <v>112</v>
      </c>
      <c r="D97" s="4" t="s">
        <v>126</v>
      </c>
      <c r="E97" s="4" t="s">
        <v>71</v>
      </c>
      <c r="F97" s="4" t="s">
        <v>89</v>
      </c>
      <c r="G97" s="4" t="s">
        <v>470</v>
      </c>
      <c r="H97" s="4" t="s">
        <v>469</v>
      </c>
      <c r="I97" s="4" t="s">
        <v>273</v>
      </c>
      <c r="J97" s="4" t="s">
        <v>274</v>
      </c>
      <c r="K97" s="4" t="s">
        <v>57</v>
      </c>
      <c r="L97" s="4" t="s">
        <v>855</v>
      </c>
      <c r="M97" s="4">
        <v>8</v>
      </c>
      <c r="N97" s="4" t="s">
        <v>78</v>
      </c>
      <c r="O97" s="6">
        <v>90</v>
      </c>
      <c r="P97" s="4">
        <v>2</v>
      </c>
      <c r="Q97" t="s">
        <v>471</v>
      </c>
    </row>
    <row r="98" spans="1:17" ht="80.099999999999994" customHeight="1">
      <c r="A98" s="4" t="s">
        <v>240</v>
      </c>
      <c r="B98" s="4" t="e" vm="271">
        <v>#VALUE!</v>
      </c>
      <c r="C98" s="4" t="s">
        <v>112</v>
      </c>
      <c r="D98" s="4" t="s">
        <v>126</v>
      </c>
      <c r="E98" s="4" t="s">
        <v>71</v>
      </c>
      <c r="F98" s="4" t="s">
        <v>89</v>
      </c>
      <c r="G98" s="4" t="s">
        <v>470</v>
      </c>
      <c r="H98" s="4" t="s">
        <v>469</v>
      </c>
      <c r="I98" s="4" t="s">
        <v>472</v>
      </c>
      <c r="J98" s="4" t="s">
        <v>473</v>
      </c>
      <c r="K98" s="4" t="s">
        <v>55</v>
      </c>
      <c r="L98" s="4" t="s">
        <v>850</v>
      </c>
      <c r="M98" s="4">
        <v>12</v>
      </c>
      <c r="N98" s="4" t="s">
        <v>78</v>
      </c>
      <c r="O98" s="6">
        <v>90</v>
      </c>
      <c r="P98" s="4">
        <v>8</v>
      </c>
      <c r="Q98" t="s">
        <v>474</v>
      </c>
    </row>
    <row r="99" spans="1:17" ht="80.099999999999994" customHeight="1">
      <c r="A99" s="4" t="s">
        <v>240</v>
      </c>
      <c r="B99" s="4" t="e" vm="272">
        <v>#VALUE!</v>
      </c>
      <c r="C99" s="4" t="s">
        <v>112</v>
      </c>
      <c r="D99" s="4" t="s">
        <v>126</v>
      </c>
      <c r="E99" s="4" t="s">
        <v>71</v>
      </c>
      <c r="F99" s="4" t="s">
        <v>89</v>
      </c>
      <c r="G99" s="4" t="s">
        <v>470</v>
      </c>
      <c r="H99" s="4" t="s">
        <v>469</v>
      </c>
      <c r="I99" s="4" t="s">
        <v>367</v>
      </c>
      <c r="J99" s="4" t="s">
        <v>368</v>
      </c>
      <c r="K99" s="4" t="s">
        <v>55</v>
      </c>
      <c r="L99" s="4" t="s">
        <v>850</v>
      </c>
      <c r="M99" s="4">
        <v>12</v>
      </c>
      <c r="N99" s="4" t="s">
        <v>78</v>
      </c>
      <c r="O99" s="6">
        <v>90</v>
      </c>
      <c r="P99" s="4">
        <v>3</v>
      </c>
      <c r="Q99" t="s">
        <v>475</v>
      </c>
    </row>
    <row r="100" spans="1:17" ht="80.099999999999994" customHeight="1">
      <c r="A100" s="4" t="s">
        <v>240</v>
      </c>
      <c r="B100" s="4" t="e" vm="273">
        <v>#VALUE!</v>
      </c>
      <c r="C100" s="4" t="s">
        <v>112</v>
      </c>
      <c r="D100" s="4" t="s">
        <v>126</v>
      </c>
      <c r="E100" s="4" t="s">
        <v>71</v>
      </c>
      <c r="F100" s="4" t="s">
        <v>89</v>
      </c>
      <c r="G100" s="4" t="s">
        <v>470</v>
      </c>
      <c r="H100" s="4" t="s">
        <v>469</v>
      </c>
      <c r="I100" s="4" t="s">
        <v>273</v>
      </c>
      <c r="J100" s="4" t="s">
        <v>274</v>
      </c>
      <c r="K100" s="4" t="s">
        <v>55</v>
      </c>
      <c r="L100" s="4" t="s">
        <v>850</v>
      </c>
      <c r="M100" s="4">
        <v>12</v>
      </c>
      <c r="N100" s="4" t="s">
        <v>78</v>
      </c>
      <c r="O100" s="6">
        <v>90</v>
      </c>
      <c r="P100" s="4">
        <v>4</v>
      </c>
      <c r="Q100" t="s">
        <v>471</v>
      </c>
    </row>
    <row r="101" spans="1:17" ht="80.099999999999994" customHeight="1">
      <c r="A101" s="4" t="s">
        <v>240</v>
      </c>
      <c r="B101" s="4" t="e" vm="274">
        <v>#VALUE!</v>
      </c>
      <c r="C101" s="4" t="s">
        <v>112</v>
      </c>
      <c r="D101" s="4" t="s">
        <v>126</v>
      </c>
      <c r="E101" s="4" t="s">
        <v>71</v>
      </c>
      <c r="F101" s="4" t="s">
        <v>270</v>
      </c>
      <c r="G101" s="4" t="s">
        <v>477</v>
      </c>
      <c r="H101" s="4" t="s">
        <v>476</v>
      </c>
      <c r="I101" s="4" t="s">
        <v>204</v>
      </c>
      <c r="J101" s="4" t="s">
        <v>205</v>
      </c>
      <c r="K101" s="4" t="s">
        <v>67</v>
      </c>
      <c r="L101" s="4" t="s">
        <v>863</v>
      </c>
      <c r="M101" s="4">
        <v>8</v>
      </c>
      <c r="N101" s="4" t="s">
        <v>161</v>
      </c>
      <c r="O101" s="6">
        <v>60</v>
      </c>
      <c r="P101" s="4">
        <v>1</v>
      </c>
      <c r="Q101" t="s">
        <v>481</v>
      </c>
    </row>
    <row r="102" spans="1:17" ht="80.099999999999994" customHeight="1">
      <c r="A102" s="4" t="s">
        <v>240</v>
      </c>
      <c r="B102" s="4" t="e" vm="274">
        <v>#VALUE!</v>
      </c>
      <c r="C102" s="4" t="s">
        <v>112</v>
      </c>
      <c r="D102" s="4" t="s">
        <v>126</v>
      </c>
      <c r="E102" s="4" t="s">
        <v>71</v>
      </c>
      <c r="F102" s="4" t="s">
        <v>270</v>
      </c>
      <c r="G102" s="4" t="s">
        <v>477</v>
      </c>
      <c r="H102" s="4" t="s">
        <v>476</v>
      </c>
      <c r="I102" s="4" t="s">
        <v>204</v>
      </c>
      <c r="J102" s="4" t="s">
        <v>205</v>
      </c>
      <c r="K102" s="4" t="s">
        <v>51</v>
      </c>
      <c r="L102" s="4" t="s">
        <v>862</v>
      </c>
      <c r="M102" s="4">
        <v>8</v>
      </c>
      <c r="N102" s="4" t="s">
        <v>161</v>
      </c>
      <c r="O102" s="6">
        <v>60</v>
      </c>
      <c r="P102" s="4">
        <v>1</v>
      </c>
      <c r="Q102" t="s">
        <v>481</v>
      </c>
    </row>
    <row r="103" spans="1:17" ht="80.099999999999994" customHeight="1">
      <c r="A103" s="4" t="s">
        <v>240</v>
      </c>
      <c r="B103" s="4" t="e" vm="274">
        <v>#VALUE!</v>
      </c>
      <c r="C103" s="4" t="s">
        <v>112</v>
      </c>
      <c r="D103" s="4" t="s">
        <v>126</v>
      </c>
      <c r="E103" s="4" t="s">
        <v>71</v>
      </c>
      <c r="F103" s="4" t="s">
        <v>270</v>
      </c>
      <c r="G103" s="4" t="s">
        <v>477</v>
      </c>
      <c r="H103" s="4" t="s">
        <v>476</v>
      </c>
      <c r="I103" s="4" t="s">
        <v>204</v>
      </c>
      <c r="J103" s="4" t="s">
        <v>205</v>
      </c>
      <c r="K103" s="4" t="s">
        <v>53</v>
      </c>
      <c r="L103" s="4" t="s">
        <v>849</v>
      </c>
      <c r="M103" s="4">
        <v>12</v>
      </c>
      <c r="N103" s="4" t="s">
        <v>161</v>
      </c>
      <c r="O103" s="6">
        <v>60</v>
      </c>
      <c r="P103" s="4">
        <v>60</v>
      </c>
      <c r="Q103" t="s">
        <v>481</v>
      </c>
    </row>
    <row r="104" spans="1:17" ht="80.099999999999994" customHeight="1">
      <c r="A104" s="4" t="s">
        <v>240</v>
      </c>
      <c r="B104" s="4" t="e" vm="274">
        <v>#VALUE!</v>
      </c>
      <c r="C104" s="4" t="s">
        <v>112</v>
      </c>
      <c r="D104" s="4" t="s">
        <v>126</v>
      </c>
      <c r="E104" s="4" t="s">
        <v>71</v>
      </c>
      <c r="F104" s="4" t="s">
        <v>270</v>
      </c>
      <c r="G104" s="4" t="s">
        <v>477</v>
      </c>
      <c r="H104" s="4" t="s">
        <v>476</v>
      </c>
      <c r="I104" s="4" t="s">
        <v>204</v>
      </c>
      <c r="J104" s="4" t="s">
        <v>205</v>
      </c>
      <c r="K104" s="4" t="s">
        <v>55</v>
      </c>
      <c r="L104" s="4" t="s">
        <v>850</v>
      </c>
      <c r="M104" s="4">
        <v>12</v>
      </c>
      <c r="N104" s="4" t="s">
        <v>161</v>
      </c>
      <c r="O104" s="6">
        <v>60</v>
      </c>
      <c r="P104" s="4">
        <v>1</v>
      </c>
      <c r="Q104" t="s">
        <v>481</v>
      </c>
    </row>
    <row r="105" spans="1:17" ht="80.099999999999994" customHeight="1">
      <c r="A105" s="4" t="s">
        <v>240</v>
      </c>
      <c r="B105" s="4" t="e" vm="274">
        <v>#VALUE!</v>
      </c>
      <c r="C105" s="4" t="s">
        <v>112</v>
      </c>
      <c r="D105" s="4" t="s">
        <v>126</v>
      </c>
      <c r="E105" s="4" t="s">
        <v>71</v>
      </c>
      <c r="F105" s="4" t="s">
        <v>270</v>
      </c>
      <c r="G105" s="4" t="s">
        <v>477</v>
      </c>
      <c r="H105" s="4" t="s">
        <v>476</v>
      </c>
      <c r="I105" s="4" t="s">
        <v>204</v>
      </c>
      <c r="J105" s="4" t="s">
        <v>205</v>
      </c>
      <c r="K105" s="4" t="s">
        <v>57</v>
      </c>
      <c r="L105" s="4" t="s">
        <v>855</v>
      </c>
      <c r="M105" s="4">
        <v>8</v>
      </c>
      <c r="N105" s="4" t="s">
        <v>161</v>
      </c>
      <c r="O105" s="6">
        <v>60</v>
      </c>
      <c r="P105" s="4">
        <v>30</v>
      </c>
      <c r="Q105" t="s">
        <v>481</v>
      </c>
    </row>
    <row r="106" spans="1:17" ht="80.099999999999994" customHeight="1">
      <c r="A106" s="4" t="s">
        <v>240</v>
      </c>
      <c r="B106" s="4" t="e" vm="275">
        <v>#VALUE!</v>
      </c>
      <c r="C106" s="4" t="s">
        <v>70</v>
      </c>
      <c r="D106" s="4" t="s">
        <v>126</v>
      </c>
      <c r="E106" s="4" t="s">
        <v>81</v>
      </c>
      <c r="F106" s="4" t="s">
        <v>82</v>
      </c>
      <c r="G106" s="4" t="s">
        <v>84</v>
      </c>
      <c r="H106" s="4" t="s">
        <v>529</v>
      </c>
      <c r="I106" s="4" t="s">
        <v>287</v>
      </c>
      <c r="J106" s="4" t="s">
        <v>288</v>
      </c>
      <c r="K106" s="4" t="s">
        <v>64</v>
      </c>
      <c r="L106" s="4" t="s">
        <v>854</v>
      </c>
      <c r="M106" s="4">
        <v>12</v>
      </c>
      <c r="N106" s="4" t="s">
        <v>87</v>
      </c>
      <c r="O106" s="6">
        <v>85</v>
      </c>
      <c r="P106" s="4">
        <v>1</v>
      </c>
      <c r="Q106" t="s">
        <v>530</v>
      </c>
    </row>
    <row r="107" spans="1:17" ht="80.099999999999994" customHeight="1">
      <c r="A107" s="4" t="s">
        <v>240</v>
      </c>
      <c r="B107" s="4" t="e" vm="276">
        <v>#VALUE!</v>
      </c>
      <c r="C107" s="4" t="s">
        <v>70</v>
      </c>
      <c r="D107" s="4" t="s">
        <v>126</v>
      </c>
      <c r="E107" s="4" t="s">
        <v>81</v>
      </c>
      <c r="F107" s="4" t="s">
        <v>536</v>
      </c>
      <c r="G107" s="4" t="s">
        <v>538</v>
      </c>
      <c r="H107" s="4" t="s">
        <v>537</v>
      </c>
      <c r="I107" s="4" t="s">
        <v>542</v>
      </c>
      <c r="J107" s="4" t="s">
        <v>543</v>
      </c>
      <c r="K107" s="4" t="s">
        <v>64</v>
      </c>
      <c r="L107" s="4" t="s">
        <v>854</v>
      </c>
      <c r="M107" s="4">
        <v>12</v>
      </c>
      <c r="N107" s="4" t="s">
        <v>87</v>
      </c>
      <c r="O107" s="6">
        <v>80</v>
      </c>
      <c r="P107" s="4">
        <v>2</v>
      </c>
      <c r="Q107" t="s">
        <v>544</v>
      </c>
    </row>
    <row r="108" spans="1:17" ht="80.099999999999994" customHeight="1">
      <c r="A108" s="4" t="s">
        <v>240</v>
      </c>
      <c r="B108" s="4" t="e" vm="277">
        <v>#VALUE!</v>
      </c>
      <c r="C108" s="4" t="s">
        <v>70</v>
      </c>
      <c r="D108" s="4" t="s">
        <v>126</v>
      </c>
      <c r="E108" s="4" t="s">
        <v>81</v>
      </c>
      <c r="F108" s="4" t="s">
        <v>536</v>
      </c>
      <c r="G108" s="4" t="s">
        <v>538</v>
      </c>
      <c r="H108" s="4" t="s">
        <v>537</v>
      </c>
      <c r="I108" s="4" t="s">
        <v>539</v>
      </c>
      <c r="J108" s="4" t="s">
        <v>540</v>
      </c>
      <c r="K108" s="4" t="s">
        <v>64</v>
      </c>
      <c r="L108" s="4" t="s">
        <v>854</v>
      </c>
      <c r="M108" s="4">
        <v>12</v>
      </c>
      <c r="N108" s="4" t="s">
        <v>87</v>
      </c>
      <c r="O108" s="6">
        <v>80</v>
      </c>
      <c r="P108" s="4">
        <v>5</v>
      </c>
      <c r="Q108" t="s">
        <v>541</v>
      </c>
    </row>
    <row r="109" spans="1:17" ht="80.099999999999994" customHeight="1">
      <c r="A109" s="4" t="s">
        <v>240</v>
      </c>
      <c r="B109" s="4" t="e" vm="278">
        <v>#VALUE!</v>
      </c>
      <c r="C109" s="4" t="s">
        <v>70</v>
      </c>
      <c r="D109" s="4" t="s">
        <v>126</v>
      </c>
      <c r="E109" s="4" t="s">
        <v>113</v>
      </c>
      <c r="F109" s="4" t="s">
        <v>142</v>
      </c>
      <c r="G109" s="4" t="s">
        <v>561</v>
      </c>
      <c r="H109" s="4" t="s">
        <v>560</v>
      </c>
      <c r="I109" s="4" t="s">
        <v>151</v>
      </c>
      <c r="J109" s="4" t="s">
        <v>152</v>
      </c>
      <c r="K109" s="4" t="s">
        <v>61</v>
      </c>
      <c r="L109" s="4" t="s">
        <v>857</v>
      </c>
      <c r="M109" s="4">
        <v>8</v>
      </c>
      <c r="N109" s="4" t="s">
        <v>206</v>
      </c>
      <c r="O109" s="6">
        <v>45</v>
      </c>
      <c r="P109" s="4">
        <v>2</v>
      </c>
      <c r="Q109" t="s">
        <v>562</v>
      </c>
    </row>
    <row r="110" spans="1:17" ht="80.099999999999994" customHeight="1">
      <c r="A110" s="4" t="s">
        <v>240</v>
      </c>
      <c r="B110" s="4" t="e" vm="278">
        <v>#VALUE!</v>
      </c>
      <c r="C110" s="4" t="s">
        <v>70</v>
      </c>
      <c r="D110" s="4" t="s">
        <v>126</v>
      </c>
      <c r="E110" s="4" t="s">
        <v>113</v>
      </c>
      <c r="F110" s="4" t="s">
        <v>142</v>
      </c>
      <c r="G110" s="4" t="s">
        <v>561</v>
      </c>
      <c r="H110" s="4" t="s">
        <v>560</v>
      </c>
      <c r="I110" s="4" t="s">
        <v>151</v>
      </c>
      <c r="J110" s="4" t="s">
        <v>152</v>
      </c>
      <c r="K110" s="4" t="s">
        <v>64</v>
      </c>
      <c r="L110" s="4" t="s">
        <v>854</v>
      </c>
      <c r="M110" s="4">
        <v>12</v>
      </c>
      <c r="N110" s="4" t="s">
        <v>206</v>
      </c>
      <c r="O110" s="6">
        <v>45</v>
      </c>
      <c r="P110" s="4">
        <v>14</v>
      </c>
      <c r="Q110" t="s">
        <v>562</v>
      </c>
    </row>
    <row r="111" spans="1:17" ht="80.099999999999994" customHeight="1">
      <c r="A111" s="4" t="s">
        <v>240</v>
      </c>
      <c r="B111" s="4" t="e" vm="279">
        <v>#VALUE!</v>
      </c>
      <c r="C111" s="4" t="s">
        <v>70</v>
      </c>
      <c r="D111" s="4" t="s">
        <v>126</v>
      </c>
      <c r="E111" s="4" t="s">
        <v>113</v>
      </c>
      <c r="F111" s="4" t="s">
        <v>142</v>
      </c>
      <c r="G111" s="4" t="s">
        <v>561</v>
      </c>
      <c r="H111" s="4" t="s">
        <v>560</v>
      </c>
      <c r="I111" s="4" t="s">
        <v>563</v>
      </c>
      <c r="J111" s="4" t="s">
        <v>564</v>
      </c>
      <c r="K111" s="4" t="s">
        <v>64</v>
      </c>
      <c r="L111" s="4" t="s">
        <v>854</v>
      </c>
      <c r="M111" s="4">
        <v>12</v>
      </c>
      <c r="N111" s="4" t="s">
        <v>206</v>
      </c>
      <c r="O111" s="6">
        <v>45</v>
      </c>
      <c r="P111" s="4">
        <v>1</v>
      </c>
      <c r="Q111" t="s">
        <v>565</v>
      </c>
    </row>
    <row r="112" spans="1:17" ht="80.099999999999994" customHeight="1">
      <c r="A112" s="4" t="s">
        <v>240</v>
      </c>
      <c r="B112" s="4" t="e" vm="278">
        <v>#VALUE!</v>
      </c>
      <c r="C112" s="4" t="s">
        <v>70</v>
      </c>
      <c r="D112" s="4" t="s">
        <v>126</v>
      </c>
      <c r="E112" s="4" t="s">
        <v>113</v>
      </c>
      <c r="F112" s="4" t="s">
        <v>142</v>
      </c>
      <c r="G112" s="4" t="s">
        <v>561</v>
      </c>
      <c r="H112" s="4" t="s">
        <v>560</v>
      </c>
      <c r="I112" s="4" t="s">
        <v>151</v>
      </c>
      <c r="J112" s="4" t="s">
        <v>152</v>
      </c>
      <c r="K112" s="4" t="s">
        <v>62</v>
      </c>
      <c r="L112" s="4" t="s">
        <v>856</v>
      </c>
      <c r="M112" s="4">
        <v>12</v>
      </c>
      <c r="N112" s="4" t="s">
        <v>206</v>
      </c>
      <c r="O112" s="6">
        <v>45</v>
      </c>
      <c r="P112" s="4">
        <v>2</v>
      </c>
      <c r="Q112" t="s">
        <v>562</v>
      </c>
    </row>
    <row r="113" spans="1:17" ht="80.099999999999994" customHeight="1">
      <c r="A113" s="4" t="s">
        <v>240</v>
      </c>
      <c r="B113" s="4" t="e" vm="280">
        <v>#VALUE!</v>
      </c>
      <c r="C113" s="4" t="s">
        <v>70</v>
      </c>
      <c r="D113" s="4" t="s">
        <v>126</v>
      </c>
      <c r="E113" s="4" t="s">
        <v>113</v>
      </c>
      <c r="F113" s="4" t="s">
        <v>142</v>
      </c>
      <c r="G113" s="4" t="s">
        <v>561</v>
      </c>
      <c r="H113" s="4" t="s">
        <v>560</v>
      </c>
      <c r="I113" s="4" t="s">
        <v>287</v>
      </c>
      <c r="J113" s="4" t="s">
        <v>288</v>
      </c>
      <c r="K113" s="4" t="s">
        <v>62</v>
      </c>
      <c r="L113" s="4" t="s">
        <v>856</v>
      </c>
      <c r="M113" s="4">
        <v>12</v>
      </c>
      <c r="N113" s="4" t="s">
        <v>206</v>
      </c>
      <c r="O113" s="6">
        <v>45</v>
      </c>
      <c r="P113" s="4">
        <v>2</v>
      </c>
      <c r="Q113" t="s">
        <v>566</v>
      </c>
    </row>
    <row r="114" spans="1:17" ht="80.099999999999994" customHeight="1">
      <c r="A114" s="4" t="s">
        <v>240</v>
      </c>
      <c r="B114" s="4" t="e" vm="281">
        <v>#VALUE!</v>
      </c>
      <c r="C114" s="4" t="s">
        <v>70</v>
      </c>
      <c r="D114" s="4" t="s">
        <v>126</v>
      </c>
      <c r="E114" s="4" t="s">
        <v>113</v>
      </c>
      <c r="F114" s="4" t="s">
        <v>82</v>
      </c>
      <c r="G114" s="4" t="s">
        <v>568</v>
      </c>
      <c r="H114" s="4" t="s">
        <v>567</v>
      </c>
      <c r="I114" s="4" t="s">
        <v>569</v>
      </c>
      <c r="J114" s="4" t="s">
        <v>570</v>
      </c>
      <c r="K114" s="4" t="s">
        <v>62</v>
      </c>
      <c r="L114" s="4" t="s">
        <v>856</v>
      </c>
      <c r="M114" s="4">
        <v>12</v>
      </c>
      <c r="N114" s="4" t="s">
        <v>87</v>
      </c>
      <c r="O114" s="6">
        <v>75</v>
      </c>
      <c r="P114" s="4">
        <v>4</v>
      </c>
      <c r="Q114" t="s">
        <v>571</v>
      </c>
    </row>
    <row r="115" spans="1:17" ht="80.099999999999994" customHeight="1">
      <c r="A115" s="4" t="s">
        <v>240</v>
      </c>
      <c r="B115" s="4" t="e" vm="282">
        <v>#VALUE!</v>
      </c>
      <c r="C115" s="4" t="s">
        <v>70</v>
      </c>
      <c r="D115" s="4" t="s">
        <v>126</v>
      </c>
      <c r="E115" s="4" t="s">
        <v>113</v>
      </c>
      <c r="F115" s="4" t="s">
        <v>82</v>
      </c>
      <c r="G115" s="4" t="s">
        <v>568</v>
      </c>
      <c r="H115" s="4" t="s">
        <v>567</v>
      </c>
      <c r="I115" s="4" t="s">
        <v>85</v>
      </c>
      <c r="J115" s="4" t="s">
        <v>86</v>
      </c>
      <c r="K115" s="4" t="s">
        <v>62</v>
      </c>
      <c r="L115" s="4" t="s">
        <v>856</v>
      </c>
      <c r="M115" s="4">
        <v>12</v>
      </c>
      <c r="N115" s="4" t="s">
        <v>87</v>
      </c>
      <c r="O115" s="6">
        <v>75</v>
      </c>
      <c r="P115" s="4">
        <v>4</v>
      </c>
      <c r="Q115" t="s">
        <v>572</v>
      </c>
    </row>
    <row r="116" spans="1:17" ht="80.099999999999994" customHeight="1">
      <c r="A116" s="4" t="s">
        <v>240</v>
      </c>
      <c r="B116" s="4" t="e" vm="281">
        <v>#VALUE!</v>
      </c>
      <c r="C116" s="4" t="s">
        <v>70</v>
      </c>
      <c r="D116" s="4" t="s">
        <v>126</v>
      </c>
      <c r="E116" s="4" t="s">
        <v>113</v>
      </c>
      <c r="F116" s="4" t="s">
        <v>82</v>
      </c>
      <c r="G116" s="4" t="s">
        <v>568</v>
      </c>
      <c r="H116" s="4" t="s">
        <v>567</v>
      </c>
      <c r="I116" s="4" t="s">
        <v>569</v>
      </c>
      <c r="J116" s="4" t="s">
        <v>570</v>
      </c>
      <c r="K116" s="4" t="s">
        <v>64</v>
      </c>
      <c r="L116" s="4" t="s">
        <v>854</v>
      </c>
      <c r="M116" s="4">
        <v>12</v>
      </c>
      <c r="N116" s="4" t="s">
        <v>87</v>
      </c>
      <c r="O116" s="6">
        <v>75</v>
      </c>
      <c r="P116" s="4">
        <v>14</v>
      </c>
      <c r="Q116" t="s">
        <v>571</v>
      </c>
    </row>
    <row r="117" spans="1:17" ht="80.099999999999994" customHeight="1">
      <c r="A117" s="4" t="s">
        <v>240</v>
      </c>
      <c r="B117" s="4" t="e" vm="282">
        <v>#VALUE!</v>
      </c>
      <c r="C117" s="4" t="s">
        <v>70</v>
      </c>
      <c r="D117" s="4" t="s">
        <v>126</v>
      </c>
      <c r="E117" s="4" t="s">
        <v>113</v>
      </c>
      <c r="F117" s="4" t="s">
        <v>82</v>
      </c>
      <c r="G117" s="4" t="s">
        <v>568</v>
      </c>
      <c r="H117" s="4" t="s">
        <v>567</v>
      </c>
      <c r="I117" s="4" t="s">
        <v>85</v>
      </c>
      <c r="J117" s="4" t="s">
        <v>86</v>
      </c>
      <c r="K117" s="4" t="s">
        <v>64</v>
      </c>
      <c r="L117" s="4" t="s">
        <v>854</v>
      </c>
      <c r="M117" s="4">
        <v>12</v>
      </c>
      <c r="N117" s="4" t="s">
        <v>87</v>
      </c>
      <c r="O117" s="6">
        <v>75</v>
      </c>
      <c r="P117" s="4">
        <v>11</v>
      </c>
      <c r="Q117" t="s">
        <v>572</v>
      </c>
    </row>
    <row r="118" spans="1:17" ht="80.099999999999994" customHeight="1">
      <c r="A118" s="4" t="s">
        <v>240</v>
      </c>
      <c r="B118" s="4" t="e" vm="282">
        <v>#VALUE!</v>
      </c>
      <c r="C118" s="4" t="s">
        <v>70</v>
      </c>
      <c r="D118" s="4" t="s">
        <v>126</v>
      </c>
      <c r="E118" s="4" t="s">
        <v>113</v>
      </c>
      <c r="F118" s="4" t="s">
        <v>82</v>
      </c>
      <c r="G118" s="4" t="s">
        <v>568</v>
      </c>
      <c r="H118" s="4" t="s">
        <v>567</v>
      </c>
      <c r="I118" s="4" t="s">
        <v>85</v>
      </c>
      <c r="J118" s="4" t="s">
        <v>86</v>
      </c>
      <c r="K118" s="4" t="s">
        <v>61</v>
      </c>
      <c r="L118" s="4" t="s">
        <v>857</v>
      </c>
      <c r="M118" s="4">
        <v>8</v>
      </c>
      <c r="N118" s="4" t="s">
        <v>87</v>
      </c>
      <c r="O118" s="6">
        <v>75</v>
      </c>
      <c r="P118" s="4">
        <v>2</v>
      </c>
      <c r="Q118" t="s">
        <v>572</v>
      </c>
    </row>
    <row r="119" spans="1:17" ht="80.099999999999994" customHeight="1">
      <c r="A119" s="4" t="s">
        <v>240</v>
      </c>
      <c r="B119" s="4" t="e" vm="283">
        <v>#VALUE!</v>
      </c>
      <c r="C119" s="4" t="s">
        <v>70</v>
      </c>
      <c r="D119" s="4" t="s">
        <v>155</v>
      </c>
      <c r="E119" s="4" t="s">
        <v>104</v>
      </c>
      <c r="F119" s="4" t="s">
        <v>148</v>
      </c>
      <c r="G119" s="4" t="s">
        <v>589</v>
      </c>
      <c r="H119" s="4" t="s">
        <v>588</v>
      </c>
      <c r="I119" s="4" t="s">
        <v>596</v>
      </c>
      <c r="J119" s="4" t="s">
        <v>597</v>
      </c>
      <c r="K119" s="4" t="s">
        <v>59</v>
      </c>
      <c r="L119" s="4" t="s">
        <v>859</v>
      </c>
      <c r="M119" s="4">
        <v>12</v>
      </c>
      <c r="N119" s="4" t="s">
        <v>109</v>
      </c>
      <c r="O119" s="6">
        <v>90</v>
      </c>
      <c r="P119" s="4">
        <v>1</v>
      </c>
      <c r="Q119" t="s">
        <v>598</v>
      </c>
    </row>
    <row r="120" spans="1:17" ht="80.099999999999994" customHeight="1">
      <c r="A120" s="4" t="s">
        <v>240</v>
      </c>
      <c r="B120" s="4" t="e" vm="284">
        <v>#VALUE!</v>
      </c>
      <c r="C120" s="4" t="s">
        <v>70</v>
      </c>
      <c r="D120" s="4" t="s">
        <v>155</v>
      </c>
      <c r="E120" s="4" t="s">
        <v>104</v>
      </c>
      <c r="F120" s="4" t="s">
        <v>148</v>
      </c>
      <c r="G120" s="4" t="s">
        <v>589</v>
      </c>
      <c r="H120" s="4" t="s">
        <v>588</v>
      </c>
      <c r="I120" s="4" t="s">
        <v>593</v>
      </c>
      <c r="J120" s="4" t="s">
        <v>594</v>
      </c>
      <c r="K120" s="4" t="s">
        <v>59</v>
      </c>
      <c r="L120" s="4" t="s">
        <v>859</v>
      </c>
      <c r="M120" s="4">
        <v>12</v>
      </c>
      <c r="N120" s="4" t="s">
        <v>109</v>
      </c>
      <c r="O120" s="6">
        <v>90</v>
      </c>
      <c r="P120" s="4">
        <v>1</v>
      </c>
      <c r="Q120" t="s">
        <v>595</v>
      </c>
    </row>
    <row r="121" spans="1:17" ht="80.099999999999994" customHeight="1">
      <c r="A121" s="4" t="s">
        <v>240</v>
      </c>
      <c r="B121" s="4" t="e" vm="284">
        <v>#VALUE!</v>
      </c>
      <c r="C121" s="4" t="s">
        <v>70</v>
      </c>
      <c r="D121" s="4" t="s">
        <v>155</v>
      </c>
      <c r="E121" s="4" t="s">
        <v>104</v>
      </c>
      <c r="F121" s="4" t="s">
        <v>148</v>
      </c>
      <c r="G121" s="4" t="s">
        <v>589</v>
      </c>
      <c r="H121" s="4" t="s">
        <v>588</v>
      </c>
      <c r="I121" s="4" t="s">
        <v>593</v>
      </c>
      <c r="J121" s="4" t="s">
        <v>594</v>
      </c>
      <c r="K121" s="4" t="s">
        <v>58</v>
      </c>
      <c r="L121" s="4" t="s">
        <v>852</v>
      </c>
      <c r="M121" s="4">
        <v>12</v>
      </c>
      <c r="N121" s="4" t="s">
        <v>109</v>
      </c>
      <c r="O121" s="6">
        <v>90</v>
      </c>
      <c r="P121" s="4">
        <v>1</v>
      </c>
      <c r="Q121" t="s">
        <v>595</v>
      </c>
    </row>
    <row r="122" spans="1:17" ht="80.099999999999994" customHeight="1">
      <c r="A122" s="4" t="s">
        <v>240</v>
      </c>
      <c r="B122" s="4" t="e" vm="285">
        <v>#VALUE!</v>
      </c>
      <c r="C122" s="4" t="s">
        <v>70</v>
      </c>
      <c r="D122" s="4" t="s">
        <v>126</v>
      </c>
      <c r="E122" s="4" t="s">
        <v>104</v>
      </c>
      <c r="F122" s="4" t="s">
        <v>89</v>
      </c>
      <c r="G122" s="4" t="s">
        <v>600</v>
      </c>
      <c r="H122" s="4" t="s">
        <v>599</v>
      </c>
      <c r="I122" s="4" t="s">
        <v>601</v>
      </c>
      <c r="J122" s="4" t="s">
        <v>602</v>
      </c>
      <c r="K122" s="4" t="s">
        <v>58</v>
      </c>
      <c r="L122" s="4" t="s">
        <v>852</v>
      </c>
      <c r="M122" s="4">
        <v>12</v>
      </c>
      <c r="N122" s="4" t="s">
        <v>109</v>
      </c>
      <c r="O122" s="6">
        <v>75</v>
      </c>
      <c r="P122" s="4">
        <v>6</v>
      </c>
      <c r="Q122" t="s">
        <v>603</v>
      </c>
    </row>
    <row r="123" spans="1:17" ht="80.099999999999994" customHeight="1">
      <c r="A123" s="4" t="s">
        <v>240</v>
      </c>
      <c r="B123" s="4" t="e" vm="286">
        <v>#VALUE!</v>
      </c>
      <c r="C123" s="4" t="s">
        <v>70</v>
      </c>
      <c r="D123" s="4" t="s">
        <v>126</v>
      </c>
      <c r="E123" s="4" t="s">
        <v>104</v>
      </c>
      <c r="F123" s="4" t="s">
        <v>89</v>
      </c>
      <c r="G123" s="4" t="s">
        <v>600</v>
      </c>
      <c r="H123" s="4" t="s">
        <v>599</v>
      </c>
      <c r="I123" s="4" t="s">
        <v>613</v>
      </c>
      <c r="J123" s="4" t="s">
        <v>614</v>
      </c>
      <c r="K123" s="4" t="s">
        <v>58</v>
      </c>
      <c r="L123" s="4" t="s">
        <v>852</v>
      </c>
      <c r="M123" s="4">
        <v>12</v>
      </c>
      <c r="N123" s="4" t="s">
        <v>109</v>
      </c>
      <c r="O123" s="6">
        <v>75</v>
      </c>
      <c r="P123" s="4">
        <v>5</v>
      </c>
      <c r="Q123" t="s">
        <v>615</v>
      </c>
    </row>
    <row r="124" spans="1:17" ht="80.099999999999994" customHeight="1">
      <c r="A124" s="4" t="s">
        <v>240</v>
      </c>
      <c r="B124" s="4" t="e" vm="287">
        <v>#VALUE!</v>
      </c>
      <c r="C124" s="4" t="s">
        <v>70</v>
      </c>
      <c r="D124" s="4" t="s">
        <v>126</v>
      </c>
      <c r="E124" s="4" t="s">
        <v>104</v>
      </c>
      <c r="F124" s="4" t="s">
        <v>89</v>
      </c>
      <c r="G124" s="4" t="s">
        <v>600</v>
      </c>
      <c r="H124" s="4" t="s">
        <v>599</v>
      </c>
      <c r="I124" s="4" t="s">
        <v>604</v>
      </c>
      <c r="J124" s="4" t="s">
        <v>605</v>
      </c>
      <c r="K124" s="4" t="s">
        <v>58</v>
      </c>
      <c r="L124" s="4" t="s">
        <v>852</v>
      </c>
      <c r="M124" s="4">
        <v>12</v>
      </c>
      <c r="N124" s="4" t="s">
        <v>109</v>
      </c>
      <c r="O124" s="6">
        <v>75</v>
      </c>
      <c r="P124" s="4">
        <v>1</v>
      </c>
      <c r="Q124" t="s">
        <v>606</v>
      </c>
    </row>
    <row r="125" spans="1:17" ht="80.099999999999994" customHeight="1">
      <c r="A125" s="4" t="s">
        <v>240</v>
      </c>
      <c r="B125" s="4" t="e" vm="287">
        <v>#VALUE!</v>
      </c>
      <c r="C125" s="4" t="s">
        <v>70</v>
      </c>
      <c r="D125" s="4" t="s">
        <v>126</v>
      </c>
      <c r="E125" s="4" t="s">
        <v>104</v>
      </c>
      <c r="F125" s="4" t="s">
        <v>89</v>
      </c>
      <c r="G125" s="4" t="s">
        <v>600</v>
      </c>
      <c r="H125" s="4" t="s">
        <v>599</v>
      </c>
      <c r="I125" s="4" t="s">
        <v>604</v>
      </c>
      <c r="J125" s="4" t="s">
        <v>605</v>
      </c>
      <c r="K125" s="4" t="s">
        <v>59</v>
      </c>
      <c r="L125" s="4" t="s">
        <v>859</v>
      </c>
      <c r="M125" s="4">
        <v>12</v>
      </c>
      <c r="N125" s="4" t="s">
        <v>109</v>
      </c>
      <c r="O125" s="6">
        <v>75</v>
      </c>
      <c r="P125" s="4">
        <v>2</v>
      </c>
      <c r="Q125" t="s">
        <v>606</v>
      </c>
    </row>
    <row r="126" spans="1:17" ht="80.099999999999994" customHeight="1">
      <c r="A126" s="4" t="s">
        <v>240</v>
      </c>
      <c r="B126" s="4" t="e" vm="288">
        <v>#VALUE!</v>
      </c>
      <c r="C126" s="4" t="s">
        <v>70</v>
      </c>
      <c r="D126" s="4" t="s">
        <v>126</v>
      </c>
      <c r="E126" s="4" t="s">
        <v>104</v>
      </c>
      <c r="F126" s="4" t="s">
        <v>89</v>
      </c>
      <c r="G126" s="4" t="s">
        <v>600</v>
      </c>
      <c r="H126" s="4" t="s">
        <v>599</v>
      </c>
      <c r="I126" s="4" t="s">
        <v>610</v>
      </c>
      <c r="J126" s="4" t="s">
        <v>611</v>
      </c>
      <c r="K126" s="4" t="s">
        <v>59</v>
      </c>
      <c r="L126" s="4" t="s">
        <v>859</v>
      </c>
      <c r="M126" s="4">
        <v>12</v>
      </c>
      <c r="N126" s="4" t="s">
        <v>109</v>
      </c>
      <c r="O126" s="6">
        <v>75</v>
      </c>
      <c r="P126" s="4">
        <v>1</v>
      </c>
      <c r="Q126" t="s">
        <v>612</v>
      </c>
    </row>
    <row r="127" spans="1:17" ht="80.099999999999994" customHeight="1">
      <c r="A127" s="4" t="s">
        <v>240</v>
      </c>
      <c r="B127" s="4" t="e" vm="285">
        <v>#VALUE!</v>
      </c>
      <c r="C127" s="4" t="s">
        <v>70</v>
      </c>
      <c r="D127" s="4" t="s">
        <v>126</v>
      </c>
      <c r="E127" s="4" t="s">
        <v>104</v>
      </c>
      <c r="F127" s="4" t="s">
        <v>89</v>
      </c>
      <c r="G127" s="4" t="s">
        <v>600</v>
      </c>
      <c r="H127" s="4" t="s">
        <v>599</v>
      </c>
      <c r="I127" s="4" t="s">
        <v>601</v>
      </c>
      <c r="J127" s="4" t="s">
        <v>602</v>
      </c>
      <c r="K127" s="4" t="s">
        <v>59</v>
      </c>
      <c r="L127" s="4" t="s">
        <v>859</v>
      </c>
      <c r="M127" s="4">
        <v>12</v>
      </c>
      <c r="N127" s="4" t="s">
        <v>109</v>
      </c>
      <c r="O127" s="6">
        <v>75</v>
      </c>
      <c r="P127" s="4">
        <v>4</v>
      </c>
      <c r="Q127" t="s">
        <v>603</v>
      </c>
    </row>
    <row r="128" spans="1:17" ht="80.099999999999994" customHeight="1">
      <c r="A128" s="4" t="s">
        <v>240</v>
      </c>
      <c r="B128" s="4" t="e" vm="286">
        <v>#VALUE!</v>
      </c>
      <c r="C128" s="4" t="s">
        <v>70</v>
      </c>
      <c r="D128" s="4" t="s">
        <v>126</v>
      </c>
      <c r="E128" s="4" t="s">
        <v>104</v>
      </c>
      <c r="F128" s="4" t="s">
        <v>89</v>
      </c>
      <c r="G128" s="4" t="s">
        <v>600</v>
      </c>
      <c r="H128" s="4" t="s">
        <v>599</v>
      </c>
      <c r="I128" s="4" t="s">
        <v>613</v>
      </c>
      <c r="J128" s="4" t="s">
        <v>614</v>
      </c>
      <c r="K128" s="4" t="s">
        <v>59</v>
      </c>
      <c r="L128" s="4" t="s">
        <v>859</v>
      </c>
      <c r="M128" s="4">
        <v>12</v>
      </c>
      <c r="N128" s="4" t="s">
        <v>109</v>
      </c>
      <c r="O128" s="6">
        <v>75</v>
      </c>
      <c r="P128" s="4">
        <v>10</v>
      </c>
      <c r="Q128" t="s">
        <v>615</v>
      </c>
    </row>
    <row r="129" spans="1:17" ht="80.099999999999994" customHeight="1">
      <c r="A129" s="4" t="s">
        <v>240</v>
      </c>
      <c r="B129" s="4" t="e" vm="285">
        <v>#VALUE!</v>
      </c>
      <c r="C129" s="4" t="s">
        <v>70</v>
      </c>
      <c r="D129" s="4" t="s">
        <v>126</v>
      </c>
      <c r="E129" s="4" t="s">
        <v>104</v>
      </c>
      <c r="F129" s="4" t="s">
        <v>89</v>
      </c>
      <c r="G129" s="4" t="s">
        <v>600</v>
      </c>
      <c r="H129" s="4" t="s">
        <v>599</v>
      </c>
      <c r="I129" s="4" t="s">
        <v>601</v>
      </c>
      <c r="J129" s="4" t="s">
        <v>602</v>
      </c>
      <c r="K129" s="4" t="s">
        <v>52</v>
      </c>
      <c r="L129" s="4" t="s">
        <v>860</v>
      </c>
      <c r="M129" s="4">
        <v>8</v>
      </c>
      <c r="N129" s="4" t="s">
        <v>109</v>
      </c>
      <c r="O129" s="6">
        <v>75</v>
      </c>
      <c r="P129" s="4">
        <v>1</v>
      </c>
      <c r="Q129" t="s">
        <v>603</v>
      </c>
    </row>
    <row r="130" spans="1:17" ht="80.099999999999994" customHeight="1">
      <c r="A130" s="4" t="s">
        <v>240</v>
      </c>
      <c r="B130" s="4" t="e" vm="289">
        <v>#VALUE!</v>
      </c>
      <c r="C130" s="4" t="s">
        <v>70</v>
      </c>
      <c r="D130" s="4" t="s">
        <v>126</v>
      </c>
      <c r="E130" s="4" t="s">
        <v>104</v>
      </c>
      <c r="F130" s="4" t="s">
        <v>616</v>
      </c>
      <c r="G130" s="4" t="s">
        <v>618</v>
      </c>
      <c r="H130" s="4" t="s">
        <v>617</v>
      </c>
      <c r="I130" s="4" t="s">
        <v>472</v>
      </c>
      <c r="J130" s="4" t="s">
        <v>473</v>
      </c>
      <c r="K130" s="4" t="s">
        <v>60</v>
      </c>
      <c r="L130" s="4" t="s">
        <v>853</v>
      </c>
      <c r="M130" s="4">
        <v>8</v>
      </c>
      <c r="N130" s="4" t="s">
        <v>206</v>
      </c>
      <c r="O130" s="6">
        <v>70</v>
      </c>
      <c r="P130" s="4">
        <v>1</v>
      </c>
      <c r="Q130" t="s">
        <v>619</v>
      </c>
    </row>
    <row r="131" spans="1:17" ht="80.099999999999994" customHeight="1">
      <c r="A131" s="4" t="s">
        <v>240</v>
      </c>
      <c r="B131" s="4" t="e" vm="290">
        <v>#VALUE!</v>
      </c>
      <c r="C131" s="4" t="s">
        <v>70</v>
      </c>
      <c r="D131" s="4" t="s">
        <v>155</v>
      </c>
      <c r="E131" s="4" t="s">
        <v>104</v>
      </c>
      <c r="F131" s="4" t="s">
        <v>148</v>
      </c>
      <c r="G131" s="4" t="s">
        <v>625</v>
      </c>
      <c r="H131" s="4" t="s">
        <v>624</v>
      </c>
      <c r="I131" s="4" t="s">
        <v>579</v>
      </c>
      <c r="J131" s="4" t="s">
        <v>580</v>
      </c>
      <c r="K131" s="4" t="s">
        <v>59</v>
      </c>
      <c r="L131" s="4" t="s">
        <v>859</v>
      </c>
      <c r="M131" s="4">
        <v>12</v>
      </c>
      <c r="N131" s="4" t="s">
        <v>109</v>
      </c>
      <c r="O131" s="6">
        <v>110</v>
      </c>
      <c r="P131" s="4">
        <v>3</v>
      </c>
      <c r="Q131" t="s">
        <v>626</v>
      </c>
    </row>
    <row r="132" spans="1:17" ht="80.099999999999994" customHeight="1">
      <c r="A132" s="4" t="s">
        <v>240</v>
      </c>
      <c r="B132" s="4" t="e" vm="291">
        <v>#VALUE!</v>
      </c>
      <c r="C132" s="4" t="s">
        <v>70</v>
      </c>
      <c r="D132" s="4" t="s">
        <v>126</v>
      </c>
      <c r="E132" s="4" t="s">
        <v>104</v>
      </c>
      <c r="F132" s="4" t="s">
        <v>72</v>
      </c>
      <c r="G132" s="4" t="s">
        <v>634</v>
      </c>
      <c r="H132" s="4" t="s">
        <v>633</v>
      </c>
      <c r="I132" s="4" t="s">
        <v>641</v>
      </c>
      <c r="J132" s="4" t="s">
        <v>642</v>
      </c>
      <c r="K132" s="4" t="s">
        <v>58</v>
      </c>
      <c r="L132" s="4" t="s">
        <v>852</v>
      </c>
      <c r="M132" s="4">
        <v>12</v>
      </c>
      <c r="N132" s="4" t="s">
        <v>109</v>
      </c>
      <c r="O132" s="6">
        <v>80</v>
      </c>
      <c r="P132" s="4">
        <v>2</v>
      </c>
      <c r="Q132" t="s">
        <v>643</v>
      </c>
    </row>
    <row r="133" spans="1:17" ht="80.099999999999994" customHeight="1">
      <c r="A133" s="4" t="s">
        <v>240</v>
      </c>
      <c r="B133" s="4" t="e" vm="292">
        <v>#VALUE!</v>
      </c>
      <c r="C133" s="4" t="s">
        <v>70</v>
      </c>
      <c r="D133" s="4" t="s">
        <v>126</v>
      </c>
      <c r="E133" s="4" t="s">
        <v>104</v>
      </c>
      <c r="F133" s="4" t="s">
        <v>72</v>
      </c>
      <c r="G133" s="4" t="s">
        <v>634</v>
      </c>
      <c r="H133" s="4" t="s">
        <v>633</v>
      </c>
      <c r="I133" s="4" t="s">
        <v>638</v>
      </c>
      <c r="J133" s="4" t="s">
        <v>639</v>
      </c>
      <c r="K133" s="4" t="s">
        <v>52</v>
      </c>
      <c r="L133" s="4" t="s">
        <v>860</v>
      </c>
      <c r="M133" s="4">
        <v>8</v>
      </c>
      <c r="N133" s="4" t="s">
        <v>109</v>
      </c>
      <c r="O133" s="6">
        <v>80</v>
      </c>
      <c r="P133" s="4">
        <v>1</v>
      </c>
      <c r="Q133" t="s">
        <v>640</v>
      </c>
    </row>
    <row r="134" spans="1:17" ht="80.099999999999994" customHeight="1">
      <c r="A134" s="4" t="s">
        <v>240</v>
      </c>
      <c r="B134" s="4" t="e" vm="291">
        <v>#VALUE!</v>
      </c>
      <c r="C134" s="4" t="s">
        <v>70</v>
      </c>
      <c r="D134" s="4" t="s">
        <v>126</v>
      </c>
      <c r="E134" s="4" t="s">
        <v>104</v>
      </c>
      <c r="F134" s="4" t="s">
        <v>72</v>
      </c>
      <c r="G134" s="4" t="s">
        <v>634</v>
      </c>
      <c r="H134" s="4" t="s">
        <v>633</v>
      </c>
      <c r="I134" s="4" t="s">
        <v>641</v>
      </c>
      <c r="J134" s="4" t="s">
        <v>642</v>
      </c>
      <c r="K134" s="4" t="s">
        <v>59</v>
      </c>
      <c r="L134" s="4" t="s">
        <v>859</v>
      </c>
      <c r="M134" s="4">
        <v>12</v>
      </c>
      <c r="N134" s="4" t="s">
        <v>109</v>
      </c>
      <c r="O134" s="6">
        <v>80</v>
      </c>
      <c r="P134" s="4">
        <v>3</v>
      </c>
      <c r="Q134" t="s">
        <v>643</v>
      </c>
    </row>
    <row r="135" spans="1:17" ht="80.099999999999994" customHeight="1">
      <c r="A135" s="4" t="s">
        <v>240</v>
      </c>
      <c r="B135" s="4" t="e" vm="292">
        <v>#VALUE!</v>
      </c>
      <c r="C135" s="4" t="s">
        <v>70</v>
      </c>
      <c r="D135" s="4" t="s">
        <v>126</v>
      </c>
      <c r="E135" s="4" t="s">
        <v>104</v>
      </c>
      <c r="F135" s="4" t="s">
        <v>72</v>
      </c>
      <c r="G135" s="4" t="s">
        <v>634</v>
      </c>
      <c r="H135" s="4" t="s">
        <v>633</v>
      </c>
      <c r="I135" s="4" t="s">
        <v>638</v>
      </c>
      <c r="J135" s="4" t="s">
        <v>639</v>
      </c>
      <c r="K135" s="4" t="s">
        <v>59</v>
      </c>
      <c r="L135" s="4" t="s">
        <v>859</v>
      </c>
      <c r="M135" s="4">
        <v>12</v>
      </c>
      <c r="N135" s="4" t="s">
        <v>109</v>
      </c>
      <c r="O135" s="6">
        <v>80</v>
      </c>
      <c r="P135" s="4">
        <v>2</v>
      </c>
      <c r="Q135" t="s">
        <v>640</v>
      </c>
    </row>
    <row r="136" spans="1:17" ht="80.099999999999994" customHeight="1">
      <c r="A136" s="4" t="s">
        <v>240</v>
      </c>
      <c r="B136" s="4" t="e" vm="292">
        <v>#VALUE!</v>
      </c>
      <c r="C136" s="4" t="s">
        <v>70</v>
      </c>
      <c r="D136" s="4" t="s">
        <v>126</v>
      </c>
      <c r="E136" s="4" t="s">
        <v>104</v>
      </c>
      <c r="F136" s="4" t="s">
        <v>72</v>
      </c>
      <c r="G136" s="4" t="s">
        <v>634</v>
      </c>
      <c r="H136" s="4" t="s">
        <v>633</v>
      </c>
      <c r="I136" s="4" t="s">
        <v>638</v>
      </c>
      <c r="J136" s="4" t="s">
        <v>639</v>
      </c>
      <c r="K136" s="4" t="s">
        <v>58</v>
      </c>
      <c r="L136" s="4" t="s">
        <v>852</v>
      </c>
      <c r="M136" s="4">
        <v>12</v>
      </c>
      <c r="N136" s="4" t="s">
        <v>109</v>
      </c>
      <c r="O136" s="6">
        <v>80</v>
      </c>
      <c r="P136" s="4">
        <v>2</v>
      </c>
      <c r="Q136" t="s">
        <v>640</v>
      </c>
    </row>
    <row r="137" spans="1:17" ht="80.099999999999994" customHeight="1">
      <c r="A137" s="4" t="s">
        <v>240</v>
      </c>
      <c r="B137" s="4" t="e" vm="293">
        <v>#VALUE!</v>
      </c>
      <c r="C137" s="4" t="s">
        <v>70</v>
      </c>
      <c r="D137" s="4" t="s">
        <v>126</v>
      </c>
      <c r="E137" s="4" t="s">
        <v>104</v>
      </c>
      <c r="F137" s="4" t="s">
        <v>72</v>
      </c>
      <c r="G137" s="4" t="s">
        <v>634</v>
      </c>
      <c r="H137" s="4" t="s">
        <v>633</v>
      </c>
      <c r="I137" s="4" t="s">
        <v>635</v>
      </c>
      <c r="J137" s="4" t="s">
        <v>636</v>
      </c>
      <c r="K137" s="4" t="s">
        <v>60</v>
      </c>
      <c r="L137" s="4" t="s">
        <v>853</v>
      </c>
      <c r="M137" s="4">
        <v>8</v>
      </c>
      <c r="N137" s="4" t="s">
        <v>109</v>
      </c>
      <c r="O137" s="6">
        <v>80</v>
      </c>
      <c r="P137" s="4">
        <v>1</v>
      </c>
      <c r="Q137" t="s">
        <v>637</v>
      </c>
    </row>
    <row r="138" spans="1:17" ht="80.099999999999994" customHeight="1">
      <c r="A138" s="4" t="s">
        <v>240</v>
      </c>
      <c r="B138" s="4" t="e" vm="294">
        <v>#VALUE!</v>
      </c>
      <c r="C138" s="4" t="s">
        <v>70</v>
      </c>
      <c r="D138" s="4" t="s">
        <v>126</v>
      </c>
      <c r="E138" s="4" t="s">
        <v>104</v>
      </c>
      <c r="F138" s="4" t="s">
        <v>148</v>
      </c>
      <c r="G138" s="4" t="s">
        <v>645</v>
      </c>
      <c r="H138" s="4" t="s">
        <v>644</v>
      </c>
      <c r="I138" s="4" t="s">
        <v>259</v>
      </c>
      <c r="J138" s="4" t="s">
        <v>260</v>
      </c>
      <c r="K138" s="4" t="s">
        <v>58</v>
      </c>
      <c r="L138" s="4" t="s">
        <v>852</v>
      </c>
      <c r="M138" s="4">
        <v>12</v>
      </c>
      <c r="N138" s="4" t="s">
        <v>167</v>
      </c>
      <c r="O138" s="6">
        <v>65</v>
      </c>
      <c r="P138" s="4">
        <v>5</v>
      </c>
      <c r="Q138" t="s">
        <v>650</v>
      </c>
    </row>
    <row r="139" spans="1:17" ht="80.099999999999994" customHeight="1">
      <c r="A139" s="4" t="s">
        <v>240</v>
      </c>
      <c r="B139" s="4" t="e" vm="295">
        <v>#VALUE!</v>
      </c>
      <c r="C139" s="4" t="s">
        <v>70</v>
      </c>
      <c r="D139" s="4" t="s">
        <v>126</v>
      </c>
      <c r="E139" s="4" t="s">
        <v>104</v>
      </c>
      <c r="F139" s="4" t="s">
        <v>148</v>
      </c>
      <c r="G139" s="4" t="s">
        <v>645</v>
      </c>
      <c r="H139" s="4" t="s">
        <v>644</v>
      </c>
      <c r="I139" s="4" t="s">
        <v>472</v>
      </c>
      <c r="J139" s="4" t="s">
        <v>473</v>
      </c>
      <c r="K139" s="4" t="s">
        <v>58</v>
      </c>
      <c r="L139" s="4" t="s">
        <v>852</v>
      </c>
      <c r="M139" s="4">
        <v>12</v>
      </c>
      <c r="N139" s="4" t="s">
        <v>167</v>
      </c>
      <c r="O139" s="6">
        <v>65</v>
      </c>
      <c r="P139" s="4">
        <v>7</v>
      </c>
      <c r="Q139" t="s">
        <v>646</v>
      </c>
    </row>
    <row r="140" spans="1:17" ht="80.099999999999994" customHeight="1">
      <c r="A140" s="4" t="s">
        <v>240</v>
      </c>
      <c r="B140" s="4" t="e" vm="296">
        <v>#VALUE!</v>
      </c>
      <c r="C140" s="4" t="s">
        <v>70</v>
      </c>
      <c r="D140" s="4" t="s">
        <v>126</v>
      </c>
      <c r="E140" s="4" t="s">
        <v>104</v>
      </c>
      <c r="F140" s="4" t="s">
        <v>148</v>
      </c>
      <c r="G140" s="4" t="s">
        <v>645</v>
      </c>
      <c r="H140" s="4" t="s">
        <v>644</v>
      </c>
      <c r="I140" s="4" t="s">
        <v>647</v>
      </c>
      <c r="J140" s="4" t="s">
        <v>648</v>
      </c>
      <c r="K140" s="4" t="s">
        <v>58</v>
      </c>
      <c r="L140" s="4" t="s">
        <v>852</v>
      </c>
      <c r="M140" s="4">
        <v>12</v>
      </c>
      <c r="N140" s="4" t="s">
        <v>167</v>
      </c>
      <c r="O140" s="6">
        <v>65</v>
      </c>
      <c r="P140" s="4">
        <v>8</v>
      </c>
      <c r="Q140" t="s">
        <v>649</v>
      </c>
    </row>
    <row r="141" spans="1:17" ht="80.099999999999994" customHeight="1">
      <c r="A141" s="4" t="s">
        <v>240</v>
      </c>
      <c r="B141" s="4" t="e" vm="294">
        <v>#VALUE!</v>
      </c>
      <c r="C141" s="4" t="s">
        <v>70</v>
      </c>
      <c r="D141" s="4" t="s">
        <v>126</v>
      </c>
      <c r="E141" s="4" t="s">
        <v>104</v>
      </c>
      <c r="F141" s="4" t="s">
        <v>148</v>
      </c>
      <c r="G141" s="4" t="s">
        <v>645</v>
      </c>
      <c r="H141" s="4" t="s">
        <v>644</v>
      </c>
      <c r="I141" s="4" t="s">
        <v>259</v>
      </c>
      <c r="J141" s="4" t="s">
        <v>260</v>
      </c>
      <c r="K141" s="4" t="s">
        <v>59</v>
      </c>
      <c r="L141" s="4" t="s">
        <v>859</v>
      </c>
      <c r="M141" s="4">
        <v>12</v>
      </c>
      <c r="N141" s="4" t="s">
        <v>167</v>
      </c>
      <c r="O141" s="6">
        <v>65</v>
      </c>
      <c r="P141" s="4">
        <v>1</v>
      </c>
      <c r="Q141" t="s">
        <v>650</v>
      </c>
    </row>
    <row r="142" spans="1:17" ht="80.099999999999994" customHeight="1">
      <c r="A142" s="4" t="s">
        <v>240</v>
      </c>
      <c r="B142" s="4" t="e" vm="295">
        <v>#VALUE!</v>
      </c>
      <c r="C142" s="4" t="s">
        <v>70</v>
      </c>
      <c r="D142" s="4" t="s">
        <v>126</v>
      </c>
      <c r="E142" s="4" t="s">
        <v>104</v>
      </c>
      <c r="F142" s="4" t="s">
        <v>148</v>
      </c>
      <c r="G142" s="4" t="s">
        <v>645</v>
      </c>
      <c r="H142" s="4" t="s">
        <v>644</v>
      </c>
      <c r="I142" s="4" t="s">
        <v>472</v>
      </c>
      <c r="J142" s="4" t="s">
        <v>473</v>
      </c>
      <c r="K142" s="4" t="s">
        <v>59</v>
      </c>
      <c r="L142" s="4" t="s">
        <v>859</v>
      </c>
      <c r="M142" s="4">
        <v>12</v>
      </c>
      <c r="N142" s="4" t="s">
        <v>167</v>
      </c>
      <c r="O142" s="6">
        <v>65</v>
      </c>
      <c r="P142" s="4">
        <v>5</v>
      </c>
      <c r="Q142" t="s">
        <v>646</v>
      </c>
    </row>
    <row r="143" spans="1:17" ht="80.099999999999994" customHeight="1">
      <c r="A143" s="4" t="s">
        <v>240</v>
      </c>
      <c r="B143" s="4" t="e" vm="296">
        <v>#VALUE!</v>
      </c>
      <c r="C143" s="4" t="s">
        <v>70</v>
      </c>
      <c r="D143" s="4" t="s">
        <v>126</v>
      </c>
      <c r="E143" s="4" t="s">
        <v>104</v>
      </c>
      <c r="F143" s="4" t="s">
        <v>148</v>
      </c>
      <c r="G143" s="4" t="s">
        <v>645</v>
      </c>
      <c r="H143" s="4" t="s">
        <v>644</v>
      </c>
      <c r="I143" s="4" t="s">
        <v>647</v>
      </c>
      <c r="J143" s="4" t="s">
        <v>648</v>
      </c>
      <c r="K143" s="4" t="s">
        <v>59</v>
      </c>
      <c r="L143" s="4" t="s">
        <v>859</v>
      </c>
      <c r="M143" s="4">
        <v>12</v>
      </c>
      <c r="N143" s="4" t="s">
        <v>167</v>
      </c>
      <c r="O143" s="6">
        <v>65</v>
      </c>
      <c r="P143" s="4">
        <v>6</v>
      </c>
      <c r="Q143" t="s">
        <v>649</v>
      </c>
    </row>
    <row r="144" spans="1:17" ht="80.099999999999994" customHeight="1">
      <c r="A144" s="4" t="s">
        <v>240</v>
      </c>
      <c r="B144" s="4" t="e" vm="294">
        <v>#VALUE!</v>
      </c>
      <c r="C144" s="4" t="s">
        <v>70</v>
      </c>
      <c r="D144" s="4" t="s">
        <v>126</v>
      </c>
      <c r="E144" s="4" t="s">
        <v>104</v>
      </c>
      <c r="F144" s="4" t="s">
        <v>148</v>
      </c>
      <c r="G144" s="4" t="s">
        <v>645</v>
      </c>
      <c r="H144" s="4" t="s">
        <v>644</v>
      </c>
      <c r="I144" s="4" t="s">
        <v>259</v>
      </c>
      <c r="J144" s="4" t="s">
        <v>260</v>
      </c>
      <c r="K144" s="4" t="s">
        <v>60</v>
      </c>
      <c r="L144" s="4" t="s">
        <v>853</v>
      </c>
      <c r="M144" s="4">
        <v>8</v>
      </c>
      <c r="N144" s="4" t="s">
        <v>167</v>
      </c>
      <c r="O144" s="6">
        <v>65</v>
      </c>
      <c r="P144" s="4">
        <v>2</v>
      </c>
      <c r="Q144" t="s">
        <v>650</v>
      </c>
    </row>
    <row r="145" spans="1:17" ht="80.099999999999994" customHeight="1">
      <c r="A145" s="4" t="s">
        <v>240</v>
      </c>
      <c r="B145" s="4" t="e" vm="295">
        <v>#VALUE!</v>
      </c>
      <c r="C145" s="4" t="s">
        <v>70</v>
      </c>
      <c r="D145" s="4" t="s">
        <v>126</v>
      </c>
      <c r="E145" s="4" t="s">
        <v>104</v>
      </c>
      <c r="F145" s="4" t="s">
        <v>148</v>
      </c>
      <c r="G145" s="4" t="s">
        <v>645</v>
      </c>
      <c r="H145" s="4" t="s">
        <v>644</v>
      </c>
      <c r="I145" s="4" t="s">
        <v>472</v>
      </c>
      <c r="J145" s="4" t="s">
        <v>473</v>
      </c>
      <c r="K145" s="4" t="s">
        <v>60</v>
      </c>
      <c r="L145" s="4" t="s">
        <v>853</v>
      </c>
      <c r="M145" s="4">
        <v>8</v>
      </c>
      <c r="N145" s="4" t="s">
        <v>167</v>
      </c>
      <c r="O145" s="6">
        <v>65</v>
      </c>
      <c r="P145" s="4">
        <v>2</v>
      </c>
      <c r="Q145" t="s">
        <v>646</v>
      </c>
    </row>
    <row r="146" spans="1:17" ht="80.099999999999994" customHeight="1">
      <c r="A146" s="4" t="s">
        <v>240</v>
      </c>
      <c r="B146" s="4" t="e" vm="296">
        <v>#VALUE!</v>
      </c>
      <c r="C146" s="4" t="s">
        <v>70</v>
      </c>
      <c r="D146" s="4" t="s">
        <v>126</v>
      </c>
      <c r="E146" s="4" t="s">
        <v>104</v>
      </c>
      <c r="F146" s="4" t="s">
        <v>148</v>
      </c>
      <c r="G146" s="4" t="s">
        <v>645</v>
      </c>
      <c r="H146" s="4" t="s">
        <v>644</v>
      </c>
      <c r="I146" s="4" t="s">
        <v>647</v>
      </c>
      <c r="J146" s="4" t="s">
        <v>648</v>
      </c>
      <c r="K146" s="4" t="s">
        <v>60</v>
      </c>
      <c r="L146" s="4" t="s">
        <v>853</v>
      </c>
      <c r="M146" s="4">
        <v>8</v>
      </c>
      <c r="N146" s="4" t="s">
        <v>167</v>
      </c>
      <c r="O146" s="6">
        <v>65</v>
      </c>
      <c r="P146" s="4">
        <v>2</v>
      </c>
      <c r="Q146" t="s">
        <v>649</v>
      </c>
    </row>
    <row r="147" spans="1:17" ht="80.099999999999994" customHeight="1">
      <c r="A147" s="4" t="s">
        <v>240</v>
      </c>
      <c r="B147" s="4" t="e" vm="297">
        <v>#VALUE!</v>
      </c>
      <c r="C147" s="4" t="s">
        <v>70</v>
      </c>
      <c r="D147" s="4" t="s">
        <v>126</v>
      </c>
      <c r="E147" s="4" t="s">
        <v>147</v>
      </c>
      <c r="F147" s="4" t="s">
        <v>536</v>
      </c>
      <c r="G147" s="4" t="s">
        <v>669</v>
      </c>
      <c r="H147" s="4" t="s">
        <v>668</v>
      </c>
      <c r="I147" s="4" t="s">
        <v>542</v>
      </c>
      <c r="J147" s="4" t="s">
        <v>543</v>
      </c>
      <c r="K147" s="4" t="s">
        <v>63</v>
      </c>
      <c r="L147" s="4" t="s">
        <v>861</v>
      </c>
      <c r="M147" s="4">
        <v>12</v>
      </c>
      <c r="N147" s="4" t="s">
        <v>87</v>
      </c>
      <c r="O147" s="6">
        <v>85</v>
      </c>
      <c r="P147" s="4">
        <v>21</v>
      </c>
      <c r="Q147" t="s">
        <v>671</v>
      </c>
    </row>
    <row r="148" spans="1:17" ht="80.099999999999994" customHeight="1">
      <c r="A148" s="4" t="s">
        <v>240</v>
      </c>
      <c r="B148" s="4" t="e" vm="298">
        <v>#VALUE!</v>
      </c>
      <c r="C148" s="4" t="s">
        <v>70</v>
      </c>
      <c r="D148" s="4" t="s">
        <v>126</v>
      </c>
      <c r="E148" s="4" t="s">
        <v>147</v>
      </c>
      <c r="F148" s="4" t="s">
        <v>536</v>
      </c>
      <c r="G148" s="4" t="s">
        <v>669</v>
      </c>
      <c r="H148" s="4" t="s">
        <v>668</v>
      </c>
      <c r="I148" s="4" t="s">
        <v>539</v>
      </c>
      <c r="J148" s="4" t="s">
        <v>540</v>
      </c>
      <c r="K148" s="4" t="s">
        <v>63</v>
      </c>
      <c r="L148" s="4" t="s">
        <v>861</v>
      </c>
      <c r="M148" s="4">
        <v>12</v>
      </c>
      <c r="N148" s="4" t="s">
        <v>87</v>
      </c>
      <c r="O148" s="6">
        <v>85</v>
      </c>
      <c r="P148" s="4">
        <v>22</v>
      </c>
      <c r="Q148" t="s">
        <v>670</v>
      </c>
    </row>
    <row r="149" spans="1:17" ht="80.099999999999994" customHeight="1">
      <c r="A149" s="4" t="s">
        <v>240</v>
      </c>
      <c r="B149" s="4" t="e" vm="299">
        <v>#VALUE!</v>
      </c>
      <c r="C149" s="4" t="s">
        <v>70</v>
      </c>
      <c r="D149" s="4" t="s">
        <v>126</v>
      </c>
      <c r="E149" s="4" t="s">
        <v>394</v>
      </c>
      <c r="F149" s="4" t="s">
        <v>82</v>
      </c>
      <c r="G149" s="4" t="s">
        <v>686</v>
      </c>
      <c r="H149" s="4" t="s">
        <v>685</v>
      </c>
      <c r="I149" s="4" t="s">
        <v>107</v>
      </c>
      <c r="J149" s="4" t="s">
        <v>108</v>
      </c>
      <c r="K149" s="4" t="s">
        <v>63</v>
      </c>
      <c r="L149" s="4" t="s">
        <v>861</v>
      </c>
      <c r="M149" s="4">
        <v>12</v>
      </c>
      <c r="N149" s="4" t="s">
        <v>87</v>
      </c>
      <c r="O149" s="6">
        <v>80</v>
      </c>
      <c r="P149" s="4">
        <v>3</v>
      </c>
      <c r="Q149" t="s">
        <v>687</v>
      </c>
    </row>
    <row r="150" spans="1:17" ht="80.099999999999994" customHeight="1">
      <c r="A150" s="4" t="s">
        <v>240</v>
      </c>
      <c r="B150" s="4" t="e" vm="300">
        <v>#VALUE!</v>
      </c>
      <c r="C150" s="4" t="s">
        <v>70</v>
      </c>
      <c r="D150" s="4" t="s">
        <v>126</v>
      </c>
      <c r="E150" s="4" t="s">
        <v>394</v>
      </c>
      <c r="F150" s="4" t="s">
        <v>82</v>
      </c>
      <c r="G150" s="4" t="s">
        <v>686</v>
      </c>
      <c r="H150" s="4" t="s">
        <v>685</v>
      </c>
      <c r="I150" s="4" t="s">
        <v>569</v>
      </c>
      <c r="J150" s="4" t="s">
        <v>570</v>
      </c>
      <c r="K150" s="4" t="s">
        <v>63</v>
      </c>
      <c r="L150" s="4" t="s">
        <v>861</v>
      </c>
      <c r="M150" s="4">
        <v>12</v>
      </c>
      <c r="N150" s="4" t="s">
        <v>87</v>
      </c>
      <c r="O150" s="6">
        <v>80</v>
      </c>
      <c r="P150" s="4">
        <v>29</v>
      </c>
      <c r="Q150" t="s">
        <v>688</v>
      </c>
    </row>
    <row r="151" spans="1:17" ht="80.099999999999994" customHeight="1">
      <c r="A151" s="4" t="s">
        <v>240</v>
      </c>
      <c r="B151" s="4" t="e" vm="301">
        <v>#VALUE!</v>
      </c>
      <c r="C151" s="4" t="s">
        <v>70</v>
      </c>
      <c r="D151" s="4" t="s">
        <v>126</v>
      </c>
      <c r="E151" s="4" t="s">
        <v>394</v>
      </c>
      <c r="F151" s="4" t="s">
        <v>82</v>
      </c>
      <c r="G151" s="4" t="s">
        <v>686</v>
      </c>
      <c r="H151" s="4" t="s">
        <v>685</v>
      </c>
      <c r="I151" s="4" t="s">
        <v>85</v>
      </c>
      <c r="J151" s="4" t="s">
        <v>86</v>
      </c>
      <c r="K151" s="4" t="s">
        <v>63</v>
      </c>
      <c r="L151" s="4" t="s">
        <v>861</v>
      </c>
      <c r="M151" s="4">
        <v>12</v>
      </c>
      <c r="N151" s="4" t="s">
        <v>87</v>
      </c>
      <c r="O151" s="6">
        <v>80</v>
      </c>
      <c r="P151" s="4">
        <v>34</v>
      </c>
      <c r="Q151" t="s">
        <v>689</v>
      </c>
    </row>
    <row r="152" spans="1:17" ht="80.099999999999994" customHeight="1">
      <c r="A152" s="4" t="s">
        <v>240</v>
      </c>
      <c r="B152" s="4" t="e" vm="302">
        <v>#VALUE!</v>
      </c>
      <c r="C152" s="4" t="s">
        <v>70</v>
      </c>
      <c r="D152" s="4" t="s">
        <v>126</v>
      </c>
      <c r="E152" s="4" t="s">
        <v>394</v>
      </c>
      <c r="F152" s="4" t="s">
        <v>148</v>
      </c>
      <c r="G152" s="4" t="s">
        <v>691</v>
      </c>
      <c r="H152" s="4" t="s">
        <v>690</v>
      </c>
      <c r="I152" s="4" t="s">
        <v>582</v>
      </c>
      <c r="J152" s="4" t="s">
        <v>583</v>
      </c>
      <c r="K152" s="4" t="s">
        <v>63</v>
      </c>
      <c r="L152" s="4" t="s">
        <v>861</v>
      </c>
      <c r="M152" s="4">
        <v>12</v>
      </c>
      <c r="N152" s="4" t="s">
        <v>87</v>
      </c>
      <c r="O152" s="6">
        <v>60</v>
      </c>
      <c r="P152" s="4">
        <v>1</v>
      </c>
      <c r="Q152" t="s">
        <v>693</v>
      </c>
    </row>
    <row r="153" spans="1:17" ht="80.099999999999994" customHeight="1">
      <c r="A153" s="4" t="s">
        <v>240</v>
      </c>
      <c r="B153" s="4" t="e" vm="303">
        <v>#VALUE!</v>
      </c>
      <c r="C153" s="4" t="s">
        <v>70</v>
      </c>
      <c r="D153" s="4" t="s">
        <v>126</v>
      </c>
      <c r="E153" s="4" t="s">
        <v>71</v>
      </c>
      <c r="F153" s="4" t="s">
        <v>82</v>
      </c>
      <c r="G153" s="4" t="s">
        <v>698</v>
      </c>
      <c r="H153" s="4" t="s">
        <v>697</v>
      </c>
      <c r="I153" s="4" t="s">
        <v>569</v>
      </c>
      <c r="J153" s="4" t="s">
        <v>570</v>
      </c>
      <c r="K153" s="4" t="s">
        <v>55</v>
      </c>
      <c r="L153" s="4" t="s">
        <v>850</v>
      </c>
      <c r="M153" s="4">
        <v>12</v>
      </c>
      <c r="N153" s="4" t="s">
        <v>101</v>
      </c>
      <c r="O153" s="6">
        <v>75</v>
      </c>
      <c r="P153" s="4">
        <v>10</v>
      </c>
      <c r="Q153" t="s">
        <v>699</v>
      </c>
    </row>
    <row r="154" spans="1:17" ht="80.099999999999994" customHeight="1">
      <c r="A154" s="4" t="s">
        <v>240</v>
      </c>
      <c r="B154" s="4" t="e" vm="304">
        <v>#VALUE!</v>
      </c>
      <c r="C154" s="4" t="s">
        <v>70</v>
      </c>
      <c r="D154" s="4" t="s">
        <v>126</v>
      </c>
      <c r="E154" s="4" t="s">
        <v>71</v>
      </c>
      <c r="F154" s="4" t="s">
        <v>82</v>
      </c>
      <c r="G154" s="4" t="s">
        <v>698</v>
      </c>
      <c r="H154" s="4" t="s">
        <v>697</v>
      </c>
      <c r="I154" s="4" t="s">
        <v>85</v>
      </c>
      <c r="J154" s="4" t="s">
        <v>86</v>
      </c>
      <c r="K154" s="4" t="s">
        <v>57</v>
      </c>
      <c r="L154" s="4" t="s">
        <v>855</v>
      </c>
      <c r="M154" s="4">
        <v>8</v>
      </c>
      <c r="N154" s="4" t="s">
        <v>101</v>
      </c>
      <c r="O154" s="6">
        <v>75</v>
      </c>
      <c r="P154" s="4">
        <v>13</v>
      </c>
      <c r="Q154" t="s">
        <v>700</v>
      </c>
    </row>
    <row r="155" spans="1:17" ht="80.099999999999994" customHeight="1">
      <c r="A155" s="4" t="s">
        <v>240</v>
      </c>
      <c r="B155" s="4" t="e" vm="303">
        <v>#VALUE!</v>
      </c>
      <c r="C155" s="4" t="s">
        <v>70</v>
      </c>
      <c r="D155" s="4" t="s">
        <v>126</v>
      </c>
      <c r="E155" s="4" t="s">
        <v>71</v>
      </c>
      <c r="F155" s="4" t="s">
        <v>82</v>
      </c>
      <c r="G155" s="4" t="s">
        <v>698</v>
      </c>
      <c r="H155" s="4" t="s">
        <v>697</v>
      </c>
      <c r="I155" s="4" t="s">
        <v>569</v>
      </c>
      <c r="J155" s="4" t="s">
        <v>570</v>
      </c>
      <c r="K155" s="4" t="s">
        <v>57</v>
      </c>
      <c r="L155" s="4" t="s">
        <v>855</v>
      </c>
      <c r="M155" s="4">
        <v>8</v>
      </c>
      <c r="N155" s="4" t="s">
        <v>101</v>
      </c>
      <c r="O155" s="6">
        <v>75</v>
      </c>
      <c r="P155" s="4">
        <v>16</v>
      </c>
      <c r="Q155" t="s">
        <v>699</v>
      </c>
    </row>
    <row r="156" spans="1:17" ht="80.099999999999994" customHeight="1">
      <c r="A156" s="4" t="s">
        <v>240</v>
      </c>
      <c r="B156" s="4" t="e" vm="304">
        <v>#VALUE!</v>
      </c>
      <c r="C156" s="4" t="s">
        <v>70</v>
      </c>
      <c r="D156" s="4" t="s">
        <v>126</v>
      </c>
      <c r="E156" s="4" t="s">
        <v>71</v>
      </c>
      <c r="F156" s="4" t="s">
        <v>82</v>
      </c>
      <c r="G156" s="4" t="s">
        <v>698</v>
      </c>
      <c r="H156" s="4" t="s">
        <v>697</v>
      </c>
      <c r="I156" s="4" t="s">
        <v>85</v>
      </c>
      <c r="J156" s="4" t="s">
        <v>86</v>
      </c>
      <c r="K156" s="4" t="s">
        <v>53</v>
      </c>
      <c r="L156" s="4" t="s">
        <v>849</v>
      </c>
      <c r="M156" s="4">
        <v>12</v>
      </c>
      <c r="N156" s="4" t="s">
        <v>101</v>
      </c>
      <c r="O156" s="6">
        <v>75</v>
      </c>
      <c r="P156" s="4">
        <v>31</v>
      </c>
      <c r="Q156" t="s">
        <v>700</v>
      </c>
    </row>
    <row r="157" spans="1:17" ht="80.099999999999994" customHeight="1">
      <c r="A157" s="4" t="s">
        <v>240</v>
      </c>
      <c r="B157" s="4" t="e" vm="303">
        <v>#VALUE!</v>
      </c>
      <c r="C157" s="4" t="s">
        <v>70</v>
      </c>
      <c r="D157" s="4" t="s">
        <v>126</v>
      </c>
      <c r="E157" s="4" t="s">
        <v>71</v>
      </c>
      <c r="F157" s="4" t="s">
        <v>82</v>
      </c>
      <c r="G157" s="4" t="s">
        <v>698</v>
      </c>
      <c r="H157" s="4" t="s">
        <v>697</v>
      </c>
      <c r="I157" s="4" t="s">
        <v>569</v>
      </c>
      <c r="J157" s="4" t="s">
        <v>570</v>
      </c>
      <c r="K157" s="4" t="s">
        <v>53</v>
      </c>
      <c r="L157" s="4" t="s">
        <v>849</v>
      </c>
      <c r="M157" s="4">
        <v>12</v>
      </c>
      <c r="N157" s="4" t="s">
        <v>101</v>
      </c>
      <c r="O157" s="6">
        <v>75</v>
      </c>
      <c r="P157" s="4">
        <v>41</v>
      </c>
      <c r="Q157" t="s">
        <v>699</v>
      </c>
    </row>
    <row r="158" spans="1:17" ht="80.099999999999994" customHeight="1">
      <c r="A158" s="4" t="s">
        <v>240</v>
      </c>
      <c r="B158" s="4" t="e" vm="304">
        <v>#VALUE!</v>
      </c>
      <c r="C158" s="4" t="s">
        <v>70</v>
      </c>
      <c r="D158" s="4" t="s">
        <v>126</v>
      </c>
      <c r="E158" s="4" t="s">
        <v>71</v>
      </c>
      <c r="F158" s="4" t="s">
        <v>82</v>
      </c>
      <c r="G158" s="4" t="s">
        <v>698</v>
      </c>
      <c r="H158" s="4" t="s">
        <v>697</v>
      </c>
      <c r="I158" s="4" t="s">
        <v>85</v>
      </c>
      <c r="J158" s="4" t="s">
        <v>86</v>
      </c>
      <c r="K158" s="4" t="s">
        <v>55</v>
      </c>
      <c r="L158" s="4" t="s">
        <v>850</v>
      </c>
      <c r="M158" s="4">
        <v>12</v>
      </c>
      <c r="N158" s="4" t="s">
        <v>101</v>
      </c>
      <c r="O158" s="6">
        <v>75</v>
      </c>
      <c r="P158" s="4">
        <v>10</v>
      </c>
      <c r="Q158" t="s">
        <v>700</v>
      </c>
    </row>
    <row r="159" spans="1:17" ht="80.099999999999994" customHeight="1">
      <c r="A159" s="4" t="s">
        <v>240</v>
      </c>
      <c r="B159" s="4" t="e" vm="305">
        <v>#VALUE!</v>
      </c>
      <c r="C159" s="4" t="s">
        <v>70</v>
      </c>
      <c r="D159" s="4" t="s">
        <v>126</v>
      </c>
      <c r="E159" s="4" t="s">
        <v>71</v>
      </c>
      <c r="F159" s="4" t="s">
        <v>89</v>
      </c>
      <c r="G159" s="4" t="s">
        <v>705</v>
      </c>
      <c r="H159" s="4" t="s">
        <v>704</v>
      </c>
      <c r="I159" s="4" t="s">
        <v>194</v>
      </c>
      <c r="J159" s="4" t="s">
        <v>195</v>
      </c>
      <c r="K159" s="4" t="s">
        <v>53</v>
      </c>
      <c r="L159" s="4" t="s">
        <v>849</v>
      </c>
      <c r="M159" s="4">
        <v>12</v>
      </c>
      <c r="N159" s="4" t="s">
        <v>101</v>
      </c>
      <c r="O159" s="6">
        <v>60</v>
      </c>
      <c r="P159" s="4">
        <v>1</v>
      </c>
      <c r="Q159" t="s">
        <v>707</v>
      </c>
    </row>
    <row r="160" spans="1:17" ht="80.099999999999994" customHeight="1">
      <c r="A160" s="4" t="s">
        <v>240</v>
      </c>
      <c r="B160" s="4" t="e" vm="306">
        <v>#VALUE!</v>
      </c>
      <c r="C160" s="4" t="s">
        <v>70</v>
      </c>
      <c r="D160" s="4" t="s">
        <v>155</v>
      </c>
      <c r="E160" s="4" t="s">
        <v>71</v>
      </c>
      <c r="F160" s="4" t="s">
        <v>82</v>
      </c>
      <c r="G160" s="4" t="s">
        <v>711</v>
      </c>
      <c r="H160" s="4" t="s">
        <v>710</v>
      </c>
      <c r="I160" s="4" t="s">
        <v>712</v>
      </c>
      <c r="J160" s="4" t="s">
        <v>713</v>
      </c>
      <c r="K160" s="4" t="s">
        <v>53</v>
      </c>
      <c r="L160" s="4" t="s">
        <v>849</v>
      </c>
      <c r="M160" s="4">
        <v>12</v>
      </c>
      <c r="N160" s="4" t="s">
        <v>101</v>
      </c>
      <c r="O160" s="6">
        <v>115</v>
      </c>
      <c r="P160" s="4">
        <v>1</v>
      </c>
      <c r="Q160" t="s">
        <v>714</v>
      </c>
    </row>
    <row r="161" spans="1:17" ht="80.099999999999994" customHeight="1">
      <c r="A161" s="4" t="s">
        <v>240</v>
      </c>
      <c r="B161" s="4" t="e" vm="307">
        <v>#VALUE!</v>
      </c>
      <c r="C161" s="4" t="s">
        <v>70</v>
      </c>
      <c r="D161" s="4" t="s">
        <v>155</v>
      </c>
      <c r="E161" s="4" t="s">
        <v>71</v>
      </c>
      <c r="F161" s="4" t="s">
        <v>148</v>
      </c>
      <c r="G161" s="4" t="s">
        <v>716</v>
      </c>
      <c r="H161" s="4" t="s">
        <v>715</v>
      </c>
      <c r="I161" s="4" t="s">
        <v>596</v>
      </c>
      <c r="J161" s="4" t="s">
        <v>597</v>
      </c>
      <c r="K161" s="4" t="s">
        <v>51</v>
      </c>
      <c r="L161" s="4" t="s">
        <v>862</v>
      </c>
      <c r="M161" s="4">
        <v>8</v>
      </c>
      <c r="N161" s="4" t="s">
        <v>78</v>
      </c>
      <c r="O161" s="6">
        <v>90</v>
      </c>
      <c r="P161" s="4">
        <v>1</v>
      </c>
      <c r="Q161" t="s">
        <v>719</v>
      </c>
    </row>
    <row r="162" spans="1:17" ht="80.099999999999994" customHeight="1">
      <c r="A162" s="4" t="s">
        <v>240</v>
      </c>
      <c r="B162" s="4" t="e" vm="308">
        <v>#VALUE!</v>
      </c>
      <c r="C162" s="4" t="s">
        <v>70</v>
      </c>
      <c r="D162" s="4" t="s">
        <v>155</v>
      </c>
      <c r="E162" s="4" t="s">
        <v>71</v>
      </c>
      <c r="F162" s="4" t="s">
        <v>148</v>
      </c>
      <c r="G162" s="4" t="s">
        <v>716</v>
      </c>
      <c r="H162" s="4" t="s">
        <v>715</v>
      </c>
      <c r="I162" s="4" t="s">
        <v>593</v>
      </c>
      <c r="J162" s="4" t="s">
        <v>594</v>
      </c>
      <c r="K162" s="4" t="s">
        <v>51</v>
      </c>
      <c r="L162" s="4" t="s">
        <v>862</v>
      </c>
      <c r="M162" s="4">
        <v>8</v>
      </c>
      <c r="N162" s="4" t="s">
        <v>78</v>
      </c>
      <c r="O162" s="6">
        <v>90</v>
      </c>
      <c r="P162" s="4">
        <v>1</v>
      </c>
      <c r="Q162" t="s">
        <v>718</v>
      </c>
    </row>
    <row r="163" spans="1:17" ht="80.099999999999994" customHeight="1">
      <c r="A163" s="4" t="s">
        <v>240</v>
      </c>
      <c r="B163" s="4" t="e" vm="308">
        <v>#VALUE!</v>
      </c>
      <c r="C163" s="4" t="s">
        <v>70</v>
      </c>
      <c r="D163" s="4" t="s">
        <v>155</v>
      </c>
      <c r="E163" s="4" t="s">
        <v>71</v>
      </c>
      <c r="F163" s="4" t="s">
        <v>148</v>
      </c>
      <c r="G163" s="4" t="s">
        <v>716</v>
      </c>
      <c r="H163" s="4" t="s">
        <v>715</v>
      </c>
      <c r="I163" s="4" t="s">
        <v>593</v>
      </c>
      <c r="J163" s="4" t="s">
        <v>594</v>
      </c>
      <c r="K163" s="4" t="s">
        <v>55</v>
      </c>
      <c r="L163" s="4" t="s">
        <v>850</v>
      </c>
      <c r="M163" s="4">
        <v>12</v>
      </c>
      <c r="N163" s="4" t="s">
        <v>78</v>
      </c>
      <c r="O163" s="6">
        <v>90</v>
      </c>
      <c r="P163" s="4">
        <v>5</v>
      </c>
      <c r="Q163" t="s">
        <v>718</v>
      </c>
    </row>
    <row r="164" spans="1:17" ht="80.099999999999994" customHeight="1">
      <c r="A164" s="4" t="s">
        <v>240</v>
      </c>
      <c r="B164" s="4" t="e" vm="307">
        <v>#VALUE!</v>
      </c>
      <c r="C164" s="4" t="s">
        <v>70</v>
      </c>
      <c r="D164" s="4" t="s">
        <v>155</v>
      </c>
      <c r="E164" s="4" t="s">
        <v>71</v>
      </c>
      <c r="F164" s="4" t="s">
        <v>148</v>
      </c>
      <c r="G164" s="4" t="s">
        <v>716</v>
      </c>
      <c r="H164" s="4" t="s">
        <v>715</v>
      </c>
      <c r="I164" s="4" t="s">
        <v>596</v>
      </c>
      <c r="J164" s="4" t="s">
        <v>597</v>
      </c>
      <c r="K164" s="4" t="s">
        <v>53</v>
      </c>
      <c r="L164" s="4" t="s">
        <v>849</v>
      </c>
      <c r="M164" s="4">
        <v>12</v>
      </c>
      <c r="N164" s="4" t="s">
        <v>78</v>
      </c>
      <c r="O164" s="6">
        <v>90</v>
      </c>
      <c r="P164" s="4">
        <v>5</v>
      </c>
      <c r="Q164" t="s">
        <v>719</v>
      </c>
    </row>
    <row r="165" spans="1:17" ht="80.099999999999994" customHeight="1">
      <c r="A165" s="4" t="s">
        <v>240</v>
      </c>
      <c r="B165" s="4" t="e" vm="308">
        <v>#VALUE!</v>
      </c>
      <c r="C165" s="4" t="s">
        <v>70</v>
      </c>
      <c r="D165" s="4" t="s">
        <v>155</v>
      </c>
      <c r="E165" s="4" t="s">
        <v>71</v>
      </c>
      <c r="F165" s="4" t="s">
        <v>148</v>
      </c>
      <c r="G165" s="4" t="s">
        <v>716</v>
      </c>
      <c r="H165" s="4" t="s">
        <v>715</v>
      </c>
      <c r="I165" s="4" t="s">
        <v>593</v>
      </c>
      <c r="J165" s="4" t="s">
        <v>594</v>
      </c>
      <c r="K165" s="4" t="s">
        <v>53</v>
      </c>
      <c r="L165" s="4" t="s">
        <v>849</v>
      </c>
      <c r="M165" s="4">
        <v>12</v>
      </c>
      <c r="N165" s="4" t="s">
        <v>78</v>
      </c>
      <c r="O165" s="6">
        <v>90</v>
      </c>
      <c r="P165" s="4">
        <v>12</v>
      </c>
      <c r="Q165" t="s">
        <v>718</v>
      </c>
    </row>
    <row r="166" spans="1:17" ht="80.099999999999994" customHeight="1">
      <c r="A166" s="4" t="s">
        <v>240</v>
      </c>
      <c r="B166" s="4" t="e" vm="309">
        <v>#VALUE!</v>
      </c>
      <c r="C166" s="4" t="s">
        <v>70</v>
      </c>
      <c r="D166" s="4" t="s">
        <v>126</v>
      </c>
      <c r="E166" s="4" t="s">
        <v>71</v>
      </c>
      <c r="F166" s="4" t="s">
        <v>616</v>
      </c>
      <c r="G166" s="4" t="s">
        <v>726</v>
      </c>
      <c r="H166" s="4" t="s">
        <v>725</v>
      </c>
      <c r="I166" s="4" t="s">
        <v>92</v>
      </c>
      <c r="J166" s="4" t="s">
        <v>93</v>
      </c>
      <c r="K166" s="4" t="s">
        <v>53</v>
      </c>
      <c r="L166" s="4" t="s">
        <v>849</v>
      </c>
      <c r="M166" s="4">
        <v>12</v>
      </c>
      <c r="N166" s="4" t="s">
        <v>206</v>
      </c>
      <c r="O166" s="6">
        <v>70</v>
      </c>
      <c r="P166" s="4">
        <v>1</v>
      </c>
      <c r="Q166" t="s">
        <v>730</v>
      </c>
    </row>
    <row r="167" spans="1:17" ht="80.099999999999994" customHeight="1">
      <c r="A167" s="4" t="s">
        <v>240</v>
      </c>
      <c r="B167" s="4" t="e" vm="309">
        <v>#VALUE!</v>
      </c>
      <c r="C167" s="4" t="s">
        <v>70</v>
      </c>
      <c r="D167" s="4" t="s">
        <v>126</v>
      </c>
      <c r="E167" s="4" t="s">
        <v>71</v>
      </c>
      <c r="F167" s="4" t="s">
        <v>616</v>
      </c>
      <c r="G167" s="4" t="s">
        <v>726</v>
      </c>
      <c r="H167" s="4" t="s">
        <v>725</v>
      </c>
      <c r="I167" s="4" t="s">
        <v>92</v>
      </c>
      <c r="J167" s="4" t="s">
        <v>93</v>
      </c>
      <c r="K167" s="4" t="s">
        <v>57</v>
      </c>
      <c r="L167" s="4" t="s">
        <v>855</v>
      </c>
      <c r="M167" s="4">
        <v>8</v>
      </c>
      <c r="N167" s="4" t="s">
        <v>206</v>
      </c>
      <c r="O167" s="6">
        <v>70</v>
      </c>
      <c r="P167" s="4">
        <v>1</v>
      </c>
      <c r="Q167" t="s">
        <v>730</v>
      </c>
    </row>
    <row r="168" spans="1:17" ht="80.099999999999994" customHeight="1">
      <c r="A168" s="4" t="s">
        <v>240</v>
      </c>
      <c r="B168" s="4" t="e" vm="310">
        <v>#VALUE!</v>
      </c>
      <c r="C168" s="4" t="s">
        <v>70</v>
      </c>
      <c r="D168" s="4" t="s">
        <v>155</v>
      </c>
      <c r="E168" s="4" t="s">
        <v>71</v>
      </c>
      <c r="F168" s="4" t="s">
        <v>148</v>
      </c>
      <c r="G168" s="4" t="s">
        <v>732</v>
      </c>
      <c r="H168" s="4" t="s">
        <v>731</v>
      </c>
      <c r="I168" s="4" t="s">
        <v>579</v>
      </c>
      <c r="J168" s="4" t="s">
        <v>580</v>
      </c>
      <c r="K168" s="4" t="s">
        <v>55</v>
      </c>
      <c r="L168" s="4" t="s">
        <v>850</v>
      </c>
      <c r="M168" s="4">
        <v>12</v>
      </c>
      <c r="N168" s="4" t="s">
        <v>78</v>
      </c>
      <c r="O168" s="6">
        <v>110</v>
      </c>
      <c r="P168" s="4">
        <v>2</v>
      </c>
      <c r="Q168" t="s">
        <v>733</v>
      </c>
    </row>
    <row r="169" spans="1:17" ht="80.099999999999994" customHeight="1">
      <c r="A169" s="4" t="s">
        <v>240</v>
      </c>
      <c r="B169" s="4" t="e" vm="311">
        <v>#VALUE!</v>
      </c>
      <c r="C169" s="4" t="s">
        <v>70</v>
      </c>
      <c r="D169" s="4" t="s">
        <v>126</v>
      </c>
      <c r="E169" s="4" t="s">
        <v>71</v>
      </c>
      <c r="F169" s="4" t="s">
        <v>82</v>
      </c>
      <c r="G169" s="4" t="s">
        <v>736</v>
      </c>
      <c r="H169" s="4" t="s">
        <v>735</v>
      </c>
      <c r="I169" s="4" t="s">
        <v>740</v>
      </c>
      <c r="J169" s="4" t="s">
        <v>741</v>
      </c>
      <c r="K169" s="4" t="s">
        <v>53</v>
      </c>
      <c r="L169" s="4" t="s">
        <v>849</v>
      </c>
      <c r="M169" s="4">
        <v>12</v>
      </c>
      <c r="N169" s="4" t="s">
        <v>101</v>
      </c>
      <c r="O169" s="6">
        <v>75</v>
      </c>
      <c r="P169" s="4">
        <v>18</v>
      </c>
      <c r="Q169" t="s">
        <v>742</v>
      </c>
    </row>
    <row r="170" spans="1:17" ht="80.099999999999994" customHeight="1">
      <c r="A170" s="4" t="s">
        <v>240</v>
      </c>
      <c r="B170" s="4" t="e" vm="311">
        <v>#VALUE!</v>
      </c>
      <c r="C170" s="4" t="s">
        <v>70</v>
      </c>
      <c r="D170" s="4" t="s">
        <v>126</v>
      </c>
      <c r="E170" s="4" t="s">
        <v>71</v>
      </c>
      <c r="F170" s="4" t="s">
        <v>82</v>
      </c>
      <c r="G170" s="4" t="s">
        <v>736</v>
      </c>
      <c r="H170" s="4" t="s">
        <v>735</v>
      </c>
      <c r="I170" s="4" t="s">
        <v>740</v>
      </c>
      <c r="J170" s="4" t="s">
        <v>741</v>
      </c>
      <c r="K170" s="4" t="s">
        <v>57</v>
      </c>
      <c r="L170" s="4" t="s">
        <v>855</v>
      </c>
      <c r="M170" s="4">
        <v>8</v>
      </c>
      <c r="N170" s="4" t="s">
        <v>101</v>
      </c>
      <c r="O170" s="6">
        <v>75</v>
      </c>
      <c r="P170" s="4">
        <v>8</v>
      </c>
      <c r="Q170" t="s">
        <v>742</v>
      </c>
    </row>
    <row r="171" spans="1:17" ht="80.099999999999994" customHeight="1">
      <c r="A171" s="4" t="s">
        <v>240</v>
      </c>
      <c r="B171" s="4" t="e" vm="312">
        <v>#VALUE!</v>
      </c>
      <c r="C171" s="4" t="s">
        <v>70</v>
      </c>
      <c r="D171" s="4" t="s">
        <v>126</v>
      </c>
      <c r="E171" s="4" t="s">
        <v>71</v>
      </c>
      <c r="F171" s="4" t="s">
        <v>72</v>
      </c>
      <c r="G171" s="4" t="s">
        <v>744</v>
      </c>
      <c r="H171" s="4" t="s">
        <v>743</v>
      </c>
      <c r="I171" s="4" t="s">
        <v>745</v>
      </c>
      <c r="J171" s="4" t="s">
        <v>746</v>
      </c>
      <c r="K171" s="4" t="s">
        <v>53</v>
      </c>
      <c r="L171" s="4" t="s">
        <v>849</v>
      </c>
      <c r="M171" s="4">
        <v>12</v>
      </c>
      <c r="N171" s="4" t="s">
        <v>78</v>
      </c>
      <c r="O171" s="6">
        <v>80</v>
      </c>
      <c r="P171" s="4">
        <v>1</v>
      </c>
      <c r="Q171" t="s">
        <v>747</v>
      </c>
    </row>
    <row r="172" spans="1:17" ht="80.099999999999994" customHeight="1">
      <c r="A172" s="4" t="s">
        <v>240</v>
      </c>
      <c r="B172" s="4" t="e" vm="313">
        <v>#VALUE!</v>
      </c>
      <c r="C172" s="4" t="s">
        <v>70</v>
      </c>
      <c r="D172" s="4" t="s">
        <v>126</v>
      </c>
      <c r="E172" s="4" t="s">
        <v>71</v>
      </c>
      <c r="F172" s="4" t="s">
        <v>72</v>
      </c>
      <c r="G172" s="4" t="s">
        <v>744</v>
      </c>
      <c r="H172" s="4" t="s">
        <v>743</v>
      </c>
      <c r="I172" s="4" t="s">
        <v>641</v>
      </c>
      <c r="J172" s="4" t="s">
        <v>642</v>
      </c>
      <c r="K172" s="4" t="s">
        <v>53</v>
      </c>
      <c r="L172" s="4" t="s">
        <v>849</v>
      </c>
      <c r="M172" s="4">
        <v>12</v>
      </c>
      <c r="N172" s="4" t="s">
        <v>78</v>
      </c>
      <c r="O172" s="6">
        <v>80</v>
      </c>
      <c r="P172" s="4">
        <v>1</v>
      </c>
      <c r="Q172" t="s">
        <v>748</v>
      </c>
    </row>
    <row r="173" spans="1:17" ht="80.099999999999994" customHeight="1">
      <c r="A173" s="4" t="s">
        <v>240</v>
      </c>
      <c r="B173" s="4" t="e" vm="314">
        <v>#VALUE!</v>
      </c>
      <c r="C173" s="4" t="s">
        <v>70</v>
      </c>
      <c r="D173" s="4" t="s">
        <v>126</v>
      </c>
      <c r="E173" s="4" t="s">
        <v>71</v>
      </c>
      <c r="F173" s="4" t="s">
        <v>82</v>
      </c>
      <c r="G173" s="4" t="s">
        <v>750</v>
      </c>
      <c r="H173" s="4" t="s">
        <v>749</v>
      </c>
      <c r="I173" s="4" t="s">
        <v>569</v>
      </c>
      <c r="J173" s="4" t="s">
        <v>570</v>
      </c>
      <c r="K173" s="4" t="s">
        <v>51</v>
      </c>
      <c r="L173" s="4" t="s">
        <v>862</v>
      </c>
      <c r="M173" s="4">
        <v>8</v>
      </c>
      <c r="N173" s="4" t="s">
        <v>101</v>
      </c>
      <c r="O173" s="6">
        <v>65</v>
      </c>
      <c r="P173" s="4">
        <v>8</v>
      </c>
      <c r="Q173" t="s">
        <v>751</v>
      </c>
    </row>
    <row r="174" spans="1:17" ht="80.099999999999994" customHeight="1">
      <c r="A174" s="4" t="s">
        <v>240</v>
      </c>
      <c r="B174" s="4" t="e" vm="315">
        <v>#VALUE!</v>
      </c>
      <c r="C174" s="4" t="s">
        <v>70</v>
      </c>
      <c r="D174" s="4" t="s">
        <v>126</v>
      </c>
      <c r="E174" s="4" t="s">
        <v>71</v>
      </c>
      <c r="F174" s="4" t="s">
        <v>82</v>
      </c>
      <c r="G174" s="4" t="s">
        <v>750</v>
      </c>
      <c r="H174" s="4" t="s">
        <v>749</v>
      </c>
      <c r="I174" s="4" t="s">
        <v>85</v>
      </c>
      <c r="J174" s="4" t="s">
        <v>86</v>
      </c>
      <c r="K174" s="4" t="s">
        <v>51</v>
      </c>
      <c r="L174" s="4" t="s">
        <v>862</v>
      </c>
      <c r="M174" s="4">
        <v>8</v>
      </c>
      <c r="N174" s="4" t="s">
        <v>101</v>
      </c>
      <c r="O174" s="6">
        <v>65</v>
      </c>
      <c r="P174" s="4">
        <v>7</v>
      </c>
      <c r="Q174" t="s">
        <v>752</v>
      </c>
    </row>
    <row r="175" spans="1:17" ht="80.099999999999994" customHeight="1">
      <c r="A175" s="4" t="s">
        <v>240</v>
      </c>
      <c r="B175" s="4" t="e" vm="314">
        <v>#VALUE!</v>
      </c>
      <c r="C175" s="4" t="s">
        <v>70</v>
      </c>
      <c r="D175" s="4" t="s">
        <v>126</v>
      </c>
      <c r="E175" s="4" t="s">
        <v>71</v>
      </c>
      <c r="F175" s="4" t="s">
        <v>82</v>
      </c>
      <c r="G175" s="4" t="s">
        <v>750</v>
      </c>
      <c r="H175" s="4" t="s">
        <v>749</v>
      </c>
      <c r="I175" s="4" t="s">
        <v>569</v>
      </c>
      <c r="J175" s="4" t="s">
        <v>570</v>
      </c>
      <c r="K175" s="4" t="s">
        <v>57</v>
      </c>
      <c r="L175" s="4" t="s">
        <v>855</v>
      </c>
      <c r="M175" s="4">
        <v>8</v>
      </c>
      <c r="N175" s="4" t="s">
        <v>101</v>
      </c>
      <c r="O175" s="6">
        <v>65</v>
      </c>
      <c r="P175" s="4">
        <v>9</v>
      </c>
      <c r="Q175" t="s">
        <v>751</v>
      </c>
    </row>
    <row r="176" spans="1:17" ht="80.099999999999994" customHeight="1">
      <c r="A176" s="4" t="s">
        <v>240</v>
      </c>
      <c r="B176" s="4" t="e" vm="315">
        <v>#VALUE!</v>
      </c>
      <c r="C176" s="4" t="s">
        <v>70</v>
      </c>
      <c r="D176" s="4" t="s">
        <v>126</v>
      </c>
      <c r="E176" s="4" t="s">
        <v>71</v>
      </c>
      <c r="F176" s="4" t="s">
        <v>82</v>
      </c>
      <c r="G176" s="4" t="s">
        <v>750</v>
      </c>
      <c r="H176" s="4" t="s">
        <v>749</v>
      </c>
      <c r="I176" s="4" t="s">
        <v>85</v>
      </c>
      <c r="J176" s="4" t="s">
        <v>86</v>
      </c>
      <c r="K176" s="4" t="s">
        <v>57</v>
      </c>
      <c r="L176" s="4" t="s">
        <v>855</v>
      </c>
      <c r="M176" s="4">
        <v>8</v>
      </c>
      <c r="N176" s="4" t="s">
        <v>101</v>
      </c>
      <c r="O176" s="6">
        <v>65</v>
      </c>
      <c r="P176" s="4">
        <v>6</v>
      </c>
      <c r="Q176" t="s">
        <v>752</v>
      </c>
    </row>
    <row r="177" spans="1:17" ht="80.099999999999994" customHeight="1">
      <c r="A177" s="4" t="s">
        <v>240</v>
      </c>
      <c r="B177" s="4" t="e" vm="314">
        <v>#VALUE!</v>
      </c>
      <c r="C177" s="4" t="s">
        <v>70</v>
      </c>
      <c r="D177" s="4" t="s">
        <v>126</v>
      </c>
      <c r="E177" s="4" t="s">
        <v>71</v>
      </c>
      <c r="F177" s="4" t="s">
        <v>82</v>
      </c>
      <c r="G177" s="4" t="s">
        <v>750</v>
      </c>
      <c r="H177" s="4" t="s">
        <v>749</v>
      </c>
      <c r="I177" s="4" t="s">
        <v>569</v>
      </c>
      <c r="J177" s="4" t="s">
        <v>570</v>
      </c>
      <c r="K177" s="4" t="s">
        <v>55</v>
      </c>
      <c r="L177" s="4" t="s">
        <v>850</v>
      </c>
      <c r="M177" s="4">
        <v>12</v>
      </c>
      <c r="N177" s="4" t="s">
        <v>101</v>
      </c>
      <c r="O177" s="6">
        <v>65</v>
      </c>
      <c r="P177" s="4">
        <v>2</v>
      </c>
      <c r="Q177" t="s">
        <v>751</v>
      </c>
    </row>
    <row r="178" spans="1:17" ht="80.099999999999994" customHeight="1">
      <c r="A178" s="4" t="s">
        <v>240</v>
      </c>
      <c r="B178" s="4" t="e" vm="315">
        <v>#VALUE!</v>
      </c>
      <c r="C178" s="4" t="s">
        <v>70</v>
      </c>
      <c r="D178" s="4" t="s">
        <v>126</v>
      </c>
      <c r="E178" s="4" t="s">
        <v>71</v>
      </c>
      <c r="F178" s="4" t="s">
        <v>82</v>
      </c>
      <c r="G178" s="4" t="s">
        <v>750</v>
      </c>
      <c r="H178" s="4" t="s">
        <v>749</v>
      </c>
      <c r="I178" s="4" t="s">
        <v>85</v>
      </c>
      <c r="J178" s="4" t="s">
        <v>86</v>
      </c>
      <c r="K178" s="4" t="s">
        <v>55</v>
      </c>
      <c r="L178" s="4" t="s">
        <v>850</v>
      </c>
      <c r="M178" s="4">
        <v>12</v>
      </c>
      <c r="N178" s="4" t="s">
        <v>101</v>
      </c>
      <c r="O178" s="6">
        <v>65</v>
      </c>
      <c r="P178" s="4">
        <v>1</v>
      </c>
      <c r="Q178" t="s">
        <v>752</v>
      </c>
    </row>
    <row r="179" spans="1:17" ht="80.099999999999994" customHeight="1">
      <c r="A179" s="4" t="s">
        <v>240</v>
      </c>
      <c r="B179" s="4" t="e" vm="315">
        <v>#VALUE!</v>
      </c>
      <c r="C179" s="4" t="s">
        <v>70</v>
      </c>
      <c r="D179" s="4" t="s">
        <v>126</v>
      </c>
      <c r="E179" s="4" t="s">
        <v>71</v>
      </c>
      <c r="F179" s="4" t="s">
        <v>82</v>
      </c>
      <c r="G179" s="4" t="s">
        <v>750</v>
      </c>
      <c r="H179" s="4" t="s">
        <v>749</v>
      </c>
      <c r="I179" s="4" t="s">
        <v>85</v>
      </c>
      <c r="J179" s="4" t="s">
        <v>86</v>
      </c>
      <c r="K179" s="4" t="s">
        <v>53</v>
      </c>
      <c r="L179" s="4" t="s">
        <v>849</v>
      </c>
      <c r="M179" s="4">
        <v>12</v>
      </c>
      <c r="N179" s="4" t="s">
        <v>101</v>
      </c>
      <c r="O179" s="6">
        <v>65</v>
      </c>
      <c r="P179" s="4">
        <v>23</v>
      </c>
      <c r="Q179" t="s">
        <v>752</v>
      </c>
    </row>
    <row r="180" spans="1:17" ht="80.099999999999994" customHeight="1">
      <c r="A180" s="4" t="s">
        <v>240</v>
      </c>
      <c r="B180" s="4" t="e" vm="316">
        <v>#VALUE!</v>
      </c>
      <c r="C180" s="4" t="s">
        <v>70</v>
      </c>
      <c r="D180" s="4" t="s">
        <v>126</v>
      </c>
      <c r="E180" s="4" t="s">
        <v>71</v>
      </c>
      <c r="F180" s="4" t="s">
        <v>82</v>
      </c>
      <c r="G180" s="4" t="s">
        <v>754</v>
      </c>
      <c r="H180" s="4" t="s">
        <v>753</v>
      </c>
      <c r="I180" s="4" t="s">
        <v>755</v>
      </c>
      <c r="J180" s="4" t="s">
        <v>756</v>
      </c>
      <c r="K180" s="4" t="s">
        <v>53</v>
      </c>
      <c r="L180" s="4" t="s">
        <v>849</v>
      </c>
      <c r="M180" s="4">
        <v>12</v>
      </c>
      <c r="N180" s="4" t="s">
        <v>101</v>
      </c>
      <c r="O180" s="6">
        <v>65</v>
      </c>
      <c r="P180" s="4">
        <v>49</v>
      </c>
      <c r="Q180" t="s">
        <v>757</v>
      </c>
    </row>
    <row r="181" spans="1:17" ht="80.099999999999994" customHeight="1">
      <c r="A181" s="4" t="s">
        <v>240</v>
      </c>
      <c r="B181" s="4" t="e" vm="317">
        <v>#VALUE!</v>
      </c>
      <c r="C181" s="4" t="s">
        <v>70</v>
      </c>
      <c r="D181" s="4" t="s">
        <v>126</v>
      </c>
      <c r="E181" s="4" t="s">
        <v>71</v>
      </c>
      <c r="F181" s="4" t="s">
        <v>82</v>
      </c>
      <c r="G181" s="4" t="s">
        <v>754</v>
      </c>
      <c r="H181" s="4" t="s">
        <v>753</v>
      </c>
      <c r="I181" s="4" t="s">
        <v>194</v>
      </c>
      <c r="J181" s="4" t="s">
        <v>195</v>
      </c>
      <c r="K181" s="4" t="s">
        <v>55</v>
      </c>
      <c r="L181" s="4" t="s">
        <v>850</v>
      </c>
      <c r="M181" s="4">
        <v>12</v>
      </c>
      <c r="N181" s="4" t="s">
        <v>101</v>
      </c>
      <c r="O181" s="6">
        <v>65</v>
      </c>
      <c r="P181" s="4">
        <v>4</v>
      </c>
      <c r="Q181" t="s">
        <v>758</v>
      </c>
    </row>
    <row r="182" spans="1:17" ht="80.099999999999994" customHeight="1">
      <c r="A182" s="4" t="s">
        <v>240</v>
      </c>
      <c r="B182" s="4" t="e" vm="317">
        <v>#VALUE!</v>
      </c>
      <c r="C182" s="4" t="s">
        <v>70</v>
      </c>
      <c r="D182" s="4" t="s">
        <v>126</v>
      </c>
      <c r="E182" s="4" t="s">
        <v>71</v>
      </c>
      <c r="F182" s="4" t="s">
        <v>82</v>
      </c>
      <c r="G182" s="4" t="s">
        <v>754</v>
      </c>
      <c r="H182" s="4" t="s">
        <v>753</v>
      </c>
      <c r="I182" s="4" t="s">
        <v>194</v>
      </c>
      <c r="J182" s="4" t="s">
        <v>195</v>
      </c>
      <c r="K182" s="4" t="s">
        <v>51</v>
      </c>
      <c r="L182" s="4" t="s">
        <v>862</v>
      </c>
      <c r="M182" s="4">
        <v>8</v>
      </c>
      <c r="N182" s="4" t="s">
        <v>101</v>
      </c>
      <c r="O182" s="6">
        <v>65</v>
      </c>
      <c r="P182" s="4">
        <v>10</v>
      </c>
      <c r="Q182" t="s">
        <v>758</v>
      </c>
    </row>
    <row r="183" spans="1:17" ht="80.099999999999994" customHeight="1">
      <c r="A183" s="4" t="s">
        <v>240</v>
      </c>
      <c r="B183" s="4" t="e" vm="316">
        <v>#VALUE!</v>
      </c>
      <c r="C183" s="4" t="s">
        <v>70</v>
      </c>
      <c r="D183" s="4" t="s">
        <v>126</v>
      </c>
      <c r="E183" s="4" t="s">
        <v>71</v>
      </c>
      <c r="F183" s="4" t="s">
        <v>82</v>
      </c>
      <c r="G183" s="4" t="s">
        <v>754</v>
      </c>
      <c r="H183" s="4" t="s">
        <v>753</v>
      </c>
      <c r="I183" s="4" t="s">
        <v>755</v>
      </c>
      <c r="J183" s="4" t="s">
        <v>756</v>
      </c>
      <c r="K183" s="4" t="s">
        <v>51</v>
      </c>
      <c r="L183" s="4" t="s">
        <v>862</v>
      </c>
      <c r="M183" s="4">
        <v>8</v>
      </c>
      <c r="N183" s="4" t="s">
        <v>101</v>
      </c>
      <c r="O183" s="6">
        <v>65</v>
      </c>
      <c r="P183" s="4">
        <v>10</v>
      </c>
      <c r="Q183" t="s">
        <v>757</v>
      </c>
    </row>
    <row r="184" spans="1:17" ht="80.099999999999994" customHeight="1">
      <c r="A184" s="4" t="s">
        <v>240</v>
      </c>
      <c r="B184" s="4" t="e" vm="317">
        <v>#VALUE!</v>
      </c>
      <c r="C184" s="4" t="s">
        <v>70</v>
      </c>
      <c r="D184" s="4" t="s">
        <v>126</v>
      </c>
      <c r="E184" s="4" t="s">
        <v>71</v>
      </c>
      <c r="F184" s="4" t="s">
        <v>82</v>
      </c>
      <c r="G184" s="4" t="s">
        <v>754</v>
      </c>
      <c r="H184" s="4" t="s">
        <v>753</v>
      </c>
      <c r="I184" s="4" t="s">
        <v>194</v>
      </c>
      <c r="J184" s="4" t="s">
        <v>195</v>
      </c>
      <c r="K184" s="4" t="s">
        <v>57</v>
      </c>
      <c r="L184" s="4" t="s">
        <v>855</v>
      </c>
      <c r="M184" s="4">
        <v>8</v>
      </c>
      <c r="N184" s="4" t="s">
        <v>101</v>
      </c>
      <c r="O184" s="6">
        <v>65</v>
      </c>
      <c r="P184" s="4">
        <v>16</v>
      </c>
      <c r="Q184" t="s">
        <v>758</v>
      </c>
    </row>
    <row r="185" spans="1:17" ht="80.099999999999994" customHeight="1">
      <c r="A185" s="4" t="s">
        <v>240</v>
      </c>
      <c r="B185" s="4" t="e" vm="316">
        <v>#VALUE!</v>
      </c>
      <c r="C185" s="4" t="s">
        <v>70</v>
      </c>
      <c r="D185" s="4" t="s">
        <v>126</v>
      </c>
      <c r="E185" s="4" t="s">
        <v>71</v>
      </c>
      <c r="F185" s="4" t="s">
        <v>82</v>
      </c>
      <c r="G185" s="4" t="s">
        <v>754</v>
      </c>
      <c r="H185" s="4" t="s">
        <v>753</v>
      </c>
      <c r="I185" s="4" t="s">
        <v>755</v>
      </c>
      <c r="J185" s="4" t="s">
        <v>756</v>
      </c>
      <c r="K185" s="4" t="s">
        <v>57</v>
      </c>
      <c r="L185" s="4" t="s">
        <v>855</v>
      </c>
      <c r="M185" s="4">
        <v>8</v>
      </c>
      <c r="N185" s="4" t="s">
        <v>101</v>
      </c>
      <c r="O185" s="6">
        <v>65</v>
      </c>
      <c r="P185" s="4">
        <v>27</v>
      </c>
      <c r="Q185" t="s">
        <v>757</v>
      </c>
    </row>
    <row r="186" spans="1:17" ht="80.099999999999994" customHeight="1">
      <c r="A186" s="4" t="s">
        <v>240</v>
      </c>
      <c r="B186" s="4" t="e" vm="317">
        <v>#VALUE!</v>
      </c>
      <c r="C186" s="4" t="s">
        <v>70</v>
      </c>
      <c r="D186" s="4" t="s">
        <v>126</v>
      </c>
      <c r="E186" s="4" t="s">
        <v>71</v>
      </c>
      <c r="F186" s="4" t="s">
        <v>82</v>
      </c>
      <c r="G186" s="4" t="s">
        <v>754</v>
      </c>
      <c r="H186" s="4" t="s">
        <v>753</v>
      </c>
      <c r="I186" s="4" t="s">
        <v>194</v>
      </c>
      <c r="J186" s="4" t="s">
        <v>195</v>
      </c>
      <c r="K186" s="4" t="s">
        <v>53</v>
      </c>
      <c r="L186" s="4" t="s">
        <v>849</v>
      </c>
      <c r="M186" s="4">
        <v>12</v>
      </c>
      <c r="N186" s="4" t="s">
        <v>101</v>
      </c>
      <c r="O186" s="6">
        <v>65</v>
      </c>
      <c r="P186" s="4">
        <v>36</v>
      </c>
      <c r="Q186" t="s">
        <v>758</v>
      </c>
    </row>
    <row r="187" spans="1:17" ht="80.099999999999994" customHeight="1">
      <c r="A187" s="4" t="s">
        <v>240</v>
      </c>
      <c r="B187" s="4" t="e" vm="318">
        <v>#VALUE!</v>
      </c>
      <c r="C187" s="4" t="s">
        <v>70</v>
      </c>
      <c r="D187" s="4" t="s">
        <v>126</v>
      </c>
      <c r="E187" s="4" t="s">
        <v>71</v>
      </c>
      <c r="F187" s="4" t="s">
        <v>616</v>
      </c>
      <c r="G187" s="4" t="s">
        <v>760</v>
      </c>
      <c r="H187" s="4" t="s">
        <v>759</v>
      </c>
      <c r="I187" s="4" t="s">
        <v>761</v>
      </c>
      <c r="J187" s="4" t="s">
        <v>762</v>
      </c>
      <c r="K187" s="4" t="s">
        <v>53</v>
      </c>
      <c r="L187" s="4" t="s">
        <v>849</v>
      </c>
      <c r="M187" s="4">
        <v>12</v>
      </c>
      <c r="N187" s="4" t="s">
        <v>206</v>
      </c>
      <c r="O187" s="6">
        <v>100</v>
      </c>
      <c r="P187" s="4">
        <v>29</v>
      </c>
      <c r="Q187" t="s">
        <v>763</v>
      </c>
    </row>
    <row r="188" spans="1:17" ht="80.099999999999994" customHeight="1">
      <c r="A188" s="4" t="s">
        <v>240</v>
      </c>
      <c r="B188" s="4" t="e" vm="319">
        <v>#VALUE!</v>
      </c>
      <c r="C188" s="4" t="s">
        <v>70</v>
      </c>
      <c r="D188" s="4" t="s">
        <v>126</v>
      </c>
      <c r="E188" s="4" t="s">
        <v>71</v>
      </c>
      <c r="F188" s="4" t="s">
        <v>616</v>
      </c>
      <c r="G188" s="4" t="s">
        <v>760</v>
      </c>
      <c r="H188" s="4" t="s">
        <v>759</v>
      </c>
      <c r="I188" s="4" t="s">
        <v>85</v>
      </c>
      <c r="J188" s="4" t="s">
        <v>86</v>
      </c>
      <c r="K188" s="4" t="s">
        <v>53</v>
      </c>
      <c r="L188" s="4" t="s">
        <v>849</v>
      </c>
      <c r="M188" s="4">
        <v>12</v>
      </c>
      <c r="N188" s="4" t="s">
        <v>206</v>
      </c>
      <c r="O188" s="6">
        <v>100</v>
      </c>
      <c r="P188" s="4">
        <v>36</v>
      </c>
      <c r="Q188" t="s">
        <v>764</v>
      </c>
    </row>
    <row r="189" spans="1:17" ht="80.099999999999994" customHeight="1">
      <c r="A189" s="4" t="s">
        <v>240</v>
      </c>
      <c r="B189" s="4" t="e" vm="320">
        <v>#VALUE!</v>
      </c>
      <c r="C189" s="4" t="s">
        <v>70</v>
      </c>
      <c r="D189" s="4" t="s">
        <v>126</v>
      </c>
      <c r="E189" s="4" t="s">
        <v>71</v>
      </c>
      <c r="F189" s="4" t="s">
        <v>616</v>
      </c>
      <c r="G189" s="4" t="s">
        <v>760</v>
      </c>
      <c r="H189" s="4" t="s">
        <v>759</v>
      </c>
      <c r="I189" s="4" t="s">
        <v>542</v>
      </c>
      <c r="J189" s="4" t="s">
        <v>543</v>
      </c>
      <c r="K189" s="4" t="s">
        <v>53</v>
      </c>
      <c r="L189" s="4" t="s">
        <v>849</v>
      </c>
      <c r="M189" s="4">
        <v>12</v>
      </c>
      <c r="N189" s="4" t="s">
        <v>206</v>
      </c>
      <c r="O189" s="6">
        <v>100</v>
      </c>
      <c r="P189" s="4">
        <v>17</v>
      </c>
      <c r="Q189" t="s">
        <v>765</v>
      </c>
    </row>
    <row r="190" spans="1:17" ht="80.099999999999994" customHeight="1">
      <c r="A190" s="4" t="s">
        <v>240</v>
      </c>
      <c r="B190" s="4" t="e" vm="318">
        <v>#VALUE!</v>
      </c>
      <c r="C190" s="4" t="s">
        <v>70</v>
      </c>
      <c r="D190" s="4" t="s">
        <v>126</v>
      </c>
      <c r="E190" s="4" t="s">
        <v>71</v>
      </c>
      <c r="F190" s="4" t="s">
        <v>616</v>
      </c>
      <c r="G190" s="4" t="s">
        <v>760</v>
      </c>
      <c r="H190" s="4" t="s">
        <v>759</v>
      </c>
      <c r="I190" s="4" t="s">
        <v>761</v>
      </c>
      <c r="J190" s="4" t="s">
        <v>762</v>
      </c>
      <c r="K190" s="4" t="s">
        <v>55</v>
      </c>
      <c r="L190" s="4" t="s">
        <v>850</v>
      </c>
      <c r="M190" s="4">
        <v>12</v>
      </c>
      <c r="N190" s="4" t="s">
        <v>206</v>
      </c>
      <c r="O190" s="6">
        <v>100</v>
      </c>
      <c r="P190" s="4">
        <v>16</v>
      </c>
      <c r="Q190" t="s">
        <v>763</v>
      </c>
    </row>
    <row r="191" spans="1:17" ht="80.099999999999994" customHeight="1">
      <c r="A191" s="4" t="s">
        <v>240</v>
      </c>
      <c r="B191" s="4" t="e" vm="319">
        <v>#VALUE!</v>
      </c>
      <c r="C191" s="4" t="s">
        <v>70</v>
      </c>
      <c r="D191" s="4" t="s">
        <v>126</v>
      </c>
      <c r="E191" s="4" t="s">
        <v>71</v>
      </c>
      <c r="F191" s="4" t="s">
        <v>616</v>
      </c>
      <c r="G191" s="4" t="s">
        <v>760</v>
      </c>
      <c r="H191" s="4" t="s">
        <v>759</v>
      </c>
      <c r="I191" s="4" t="s">
        <v>85</v>
      </c>
      <c r="J191" s="4" t="s">
        <v>86</v>
      </c>
      <c r="K191" s="4" t="s">
        <v>55</v>
      </c>
      <c r="L191" s="4" t="s">
        <v>850</v>
      </c>
      <c r="M191" s="4">
        <v>12</v>
      </c>
      <c r="N191" s="4" t="s">
        <v>206</v>
      </c>
      <c r="O191" s="6">
        <v>100</v>
      </c>
      <c r="P191" s="4">
        <v>15</v>
      </c>
      <c r="Q191" t="s">
        <v>764</v>
      </c>
    </row>
    <row r="192" spans="1:17" ht="80.099999999999994" customHeight="1">
      <c r="A192" s="4" t="s">
        <v>240</v>
      </c>
      <c r="B192" s="4" t="e" vm="320">
        <v>#VALUE!</v>
      </c>
      <c r="C192" s="4" t="s">
        <v>70</v>
      </c>
      <c r="D192" s="4" t="s">
        <v>126</v>
      </c>
      <c r="E192" s="4" t="s">
        <v>71</v>
      </c>
      <c r="F192" s="4" t="s">
        <v>616</v>
      </c>
      <c r="G192" s="4" t="s">
        <v>760</v>
      </c>
      <c r="H192" s="4" t="s">
        <v>759</v>
      </c>
      <c r="I192" s="4" t="s">
        <v>542</v>
      </c>
      <c r="J192" s="4" t="s">
        <v>543</v>
      </c>
      <c r="K192" s="4" t="s">
        <v>55</v>
      </c>
      <c r="L192" s="4" t="s">
        <v>850</v>
      </c>
      <c r="M192" s="4">
        <v>12</v>
      </c>
      <c r="N192" s="4" t="s">
        <v>206</v>
      </c>
      <c r="O192" s="6">
        <v>100</v>
      </c>
      <c r="P192" s="4">
        <v>13</v>
      </c>
      <c r="Q192" t="s">
        <v>765</v>
      </c>
    </row>
    <row r="193" spans="1:17" ht="80.099999999999994" customHeight="1">
      <c r="A193" s="4" t="s">
        <v>240</v>
      </c>
      <c r="B193" s="4" t="e" vm="318">
        <v>#VALUE!</v>
      </c>
      <c r="C193" s="4" t="s">
        <v>70</v>
      </c>
      <c r="D193" s="4" t="s">
        <v>126</v>
      </c>
      <c r="E193" s="4" t="s">
        <v>71</v>
      </c>
      <c r="F193" s="4" t="s">
        <v>616</v>
      </c>
      <c r="G193" s="4" t="s">
        <v>760</v>
      </c>
      <c r="H193" s="4" t="s">
        <v>759</v>
      </c>
      <c r="I193" s="4" t="s">
        <v>761</v>
      </c>
      <c r="J193" s="4" t="s">
        <v>762</v>
      </c>
      <c r="K193" s="4" t="s">
        <v>57</v>
      </c>
      <c r="L193" s="4" t="s">
        <v>855</v>
      </c>
      <c r="M193" s="4">
        <v>8</v>
      </c>
      <c r="N193" s="4" t="s">
        <v>206</v>
      </c>
      <c r="O193" s="6">
        <v>100</v>
      </c>
      <c r="P193" s="4">
        <v>7</v>
      </c>
      <c r="Q193" t="s">
        <v>763</v>
      </c>
    </row>
    <row r="194" spans="1:17" ht="80.099999999999994" customHeight="1">
      <c r="A194" s="4" t="s">
        <v>240</v>
      </c>
      <c r="B194" s="4" t="e" vm="319">
        <v>#VALUE!</v>
      </c>
      <c r="C194" s="4" t="s">
        <v>70</v>
      </c>
      <c r="D194" s="4" t="s">
        <v>126</v>
      </c>
      <c r="E194" s="4" t="s">
        <v>71</v>
      </c>
      <c r="F194" s="4" t="s">
        <v>616</v>
      </c>
      <c r="G194" s="4" t="s">
        <v>760</v>
      </c>
      <c r="H194" s="4" t="s">
        <v>759</v>
      </c>
      <c r="I194" s="4" t="s">
        <v>85</v>
      </c>
      <c r="J194" s="4" t="s">
        <v>86</v>
      </c>
      <c r="K194" s="4" t="s">
        <v>57</v>
      </c>
      <c r="L194" s="4" t="s">
        <v>855</v>
      </c>
      <c r="M194" s="4">
        <v>8</v>
      </c>
      <c r="N194" s="4" t="s">
        <v>206</v>
      </c>
      <c r="O194" s="6">
        <v>100</v>
      </c>
      <c r="P194" s="4">
        <v>10</v>
      </c>
      <c r="Q194" t="s">
        <v>764</v>
      </c>
    </row>
    <row r="195" spans="1:17" ht="80.099999999999994" customHeight="1">
      <c r="A195" s="4" t="s">
        <v>240</v>
      </c>
      <c r="B195" s="4" t="e" vm="320">
        <v>#VALUE!</v>
      </c>
      <c r="C195" s="4" t="s">
        <v>70</v>
      </c>
      <c r="D195" s="4" t="s">
        <v>126</v>
      </c>
      <c r="E195" s="4" t="s">
        <v>71</v>
      </c>
      <c r="F195" s="4" t="s">
        <v>616</v>
      </c>
      <c r="G195" s="4" t="s">
        <v>760</v>
      </c>
      <c r="H195" s="4" t="s">
        <v>759</v>
      </c>
      <c r="I195" s="4" t="s">
        <v>542</v>
      </c>
      <c r="J195" s="4" t="s">
        <v>543</v>
      </c>
      <c r="K195" s="4" t="s">
        <v>57</v>
      </c>
      <c r="L195" s="4" t="s">
        <v>855</v>
      </c>
      <c r="M195" s="4">
        <v>8</v>
      </c>
      <c r="N195" s="4" t="s">
        <v>206</v>
      </c>
      <c r="O195" s="6">
        <v>100</v>
      </c>
      <c r="P195" s="4">
        <v>5</v>
      </c>
      <c r="Q195" t="s">
        <v>765</v>
      </c>
    </row>
    <row r="196" spans="1:17" ht="80.099999999999994" customHeight="1">
      <c r="A196" s="4" t="s">
        <v>240</v>
      </c>
      <c r="B196" s="4" t="e" vm="318">
        <v>#VALUE!</v>
      </c>
      <c r="C196" s="4" t="s">
        <v>70</v>
      </c>
      <c r="D196" s="4" t="s">
        <v>126</v>
      </c>
      <c r="E196" s="4" t="s">
        <v>71</v>
      </c>
      <c r="F196" s="4" t="s">
        <v>616</v>
      </c>
      <c r="G196" s="4" t="s">
        <v>760</v>
      </c>
      <c r="H196" s="4" t="s">
        <v>759</v>
      </c>
      <c r="I196" s="4" t="s">
        <v>761</v>
      </c>
      <c r="J196" s="4" t="s">
        <v>762</v>
      </c>
      <c r="K196" s="4" t="s">
        <v>51</v>
      </c>
      <c r="L196" s="4" t="s">
        <v>862</v>
      </c>
      <c r="M196" s="4">
        <v>8</v>
      </c>
      <c r="N196" s="4" t="s">
        <v>206</v>
      </c>
      <c r="O196" s="6">
        <v>100</v>
      </c>
      <c r="P196" s="4">
        <v>1</v>
      </c>
      <c r="Q196" t="s">
        <v>763</v>
      </c>
    </row>
    <row r="197" spans="1:17" ht="80.099999999999994" customHeight="1">
      <c r="A197" s="4" t="s">
        <v>240</v>
      </c>
      <c r="B197" s="4" t="e" vm="319">
        <v>#VALUE!</v>
      </c>
      <c r="C197" s="4" t="s">
        <v>70</v>
      </c>
      <c r="D197" s="4" t="s">
        <v>126</v>
      </c>
      <c r="E197" s="4" t="s">
        <v>71</v>
      </c>
      <c r="F197" s="4" t="s">
        <v>616</v>
      </c>
      <c r="G197" s="4" t="s">
        <v>760</v>
      </c>
      <c r="H197" s="4" t="s">
        <v>759</v>
      </c>
      <c r="I197" s="4" t="s">
        <v>85</v>
      </c>
      <c r="J197" s="4" t="s">
        <v>86</v>
      </c>
      <c r="K197" s="4" t="s">
        <v>51</v>
      </c>
      <c r="L197" s="4" t="s">
        <v>862</v>
      </c>
      <c r="M197" s="4">
        <v>8</v>
      </c>
      <c r="N197" s="4" t="s">
        <v>206</v>
      </c>
      <c r="O197" s="6">
        <v>100</v>
      </c>
      <c r="P197" s="4">
        <v>1</v>
      </c>
      <c r="Q197" t="s">
        <v>764</v>
      </c>
    </row>
    <row r="198" spans="1:17" ht="80.099999999999994" customHeight="1">
      <c r="A198" s="4" t="s">
        <v>240</v>
      </c>
      <c r="B198" s="4" t="e" vm="320">
        <v>#VALUE!</v>
      </c>
      <c r="C198" s="4" t="s">
        <v>70</v>
      </c>
      <c r="D198" s="4" t="s">
        <v>126</v>
      </c>
      <c r="E198" s="4" t="s">
        <v>71</v>
      </c>
      <c r="F198" s="4" t="s">
        <v>616</v>
      </c>
      <c r="G198" s="4" t="s">
        <v>760</v>
      </c>
      <c r="H198" s="4" t="s">
        <v>759</v>
      </c>
      <c r="I198" s="4" t="s">
        <v>542</v>
      </c>
      <c r="J198" s="4" t="s">
        <v>543</v>
      </c>
      <c r="K198" s="4" t="s">
        <v>51</v>
      </c>
      <c r="L198" s="4" t="s">
        <v>862</v>
      </c>
      <c r="M198" s="4">
        <v>8</v>
      </c>
      <c r="N198" s="4" t="s">
        <v>206</v>
      </c>
      <c r="O198" s="6">
        <v>100</v>
      </c>
      <c r="P198" s="4">
        <v>1</v>
      </c>
      <c r="Q198" t="s">
        <v>765</v>
      </c>
    </row>
    <row r="199" spans="1:17" ht="80.099999999999994" customHeight="1">
      <c r="A199" s="4" t="s">
        <v>240</v>
      </c>
      <c r="B199" s="4" t="e" vm="321">
        <v>#VALUE!</v>
      </c>
      <c r="C199" s="4" t="s">
        <v>70</v>
      </c>
      <c r="D199" s="4" t="s">
        <v>126</v>
      </c>
      <c r="E199" s="4" t="s">
        <v>71</v>
      </c>
      <c r="F199" s="4" t="s">
        <v>82</v>
      </c>
      <c r="G199" s="4" t="s">
        <v>767</v>
      </c>
      <c r="H199" s="4" t="s">
        <v>766</v>
      </c>
      <c r="I199" s="4" t="s">
        <v>769</v>
      </c>
      <c r="J199" s="4" t="s">
        <v>770</v>
      </c>
      <c r="K199" s="4" t="s">
        <v>55</v>
      </c>
      <c r="L199" s="4" t="s">
        <v>850</v>
      </c>
      <c r="M199" s="4">
        <v>12</v>
      </c>
      <c r="N199" s="4" t="s">
        <v>101</v>
      </c>
      <c r="O199" s="6">
        <v>85</v>
      </c>
      <c r="P199" s="4">
        <v>7</v>
      </c>
      <c r="Q199" t="s">
        <v>771</v>
      </c>
    </row>
    <row r="200" spans="1:17" ht="80.099999999999994" customHeight="1">
      <c r="A200" s="4" t="s">
        <v>240</v>
      </c>
      <c r="B200" s="4" t="e" vm="322">
        <v>#VALUE!</v>
      </c>
      <c r="C200" s="4" t="s">
        <v>70</v>
      </c>
      <c r="D200" s="4" t="s">
        <v>126</v>
      </c>
      <c r="E200" s="4" t="s">
        <v>71</v>
      </c>
      <c r="F200" s="4" t="s">
        <v>82</v>
      </c>
      <c r="G200" s="4" t="s">
        <v>767</v>
      </c>
      <c r="H200" s="4" t="s">
        <v>766</v>
      </c>
      <c r="I200" s="4" t="s">
        <v>542</v>
      </c>
      <c r="J200" s="4" t="s">
        <v>543</v>
      </c>
      <c r="K200" s="4" t="s">
        <v>55</v>
      </c>
      <c r="L200" s="4" t="s">
        <v>850</v>
      </c>
      <c r="M200" s="4">
        <v>12</v>
      </c>
      <c r="N200" s="4" t="s">
        <v>101</v>
      </c>
      <c r="O200" s="6">
        <v>85</v>
      </c>
      <c r="P200" s="4">
        <v>22</v>
      </c>
      <c r="Q200" t="s">
        <v>772</v>
      </c>
    </row>
    <row r="201" spans="1:17" ht="80.099999999999994" customHeight="1">
      <c r="A201" s="4" t="s">
        <v>240</v>
      </c>
      <c r="B201" s="4" t="e" vm="323">
        <v>#VALUE!</v>
      </c>
      <c r="C201" s="4" t="s">
        <v>70</v>
      </c>
      <c r="D201" s="4" t="s">
        <v>126</v>
      </c>
      <c r="E201" s="4" t="s">
        <v>71</v>
      </c>
      <c r="F201" s="4" t="s">
        <v>82</v>
      </c>
      <c r="G201" s="4" t="s">
        <v>767</v>
      </c>
      <c r="H201" s="4" t="s">
        <v>766</v>
      </c>
      <c r="I201" s="4" t="s">
        <v>539</v>
      </c>
      <c r="J201" s="4" t="s">
        <v>540</v>
      </c>
      <c r="K201" s="4" t="s">
        <v>55</v>
      </c>
      <c r="L201" s="4" t="s">
        <v>850</v>
      </c>
      <c r="M201" s="4">
        <v>12</v>
      </c>
      <c r="N201" s="4" t="s">
        <v>101</v>
      </c>
      <c r="O201" s="6">
        <v>85</v>
      </c>
      <c r="P201" s="4">
        <v>19</v>
      </c>
      <c r="Q201" t="s">
        <v>768</v>
      </c>
    </row>
    <row r="202" spans="1:17" ht="80.099999999999994" customHeight="1">
      <c r="A202" s="4" t="s">
        <v>240</v>
      </c>
      <c r="B202" s="4" t="e" vm="321">
        <v>#VALUE!</v>
      </c>
      <c r="C202" s="4" t="s">
        <v>70</v>
      </c>
      <c r="D202" s="4" t="s">
        <v>126</v>
      </c>
      <c r="E202" s="4" t="s">
        <v>71</v>
      </c>
      <c r="F202" s="4" t="s">
        <v>82</v>
      </c>
      <c r="G202" s="4" t="s">
        <v>767</v>
      </c>
      <c r="H202" s="4" t="s">
        <v>766</v>
      </c>
      <c r="I202" s="4" t="s">
        <v>769</v>
      </c>
      <c r="J202" s="4" t="s">
        <v>770</v>
      </c>
      <c r="K202" s="4" t="s">
        <v>57</v>
      </c>
      <c r="L202" s="4" t="s">
        <v>855</v>
      </c>
      <c r="M202" s="4">
        <v>8</v>
      </c>
      <c r="N202" s="4" t="s">
        <v>101</v>
      </c>
      <c r="O202" s="6">
        <v>85</v>
      </c>
      <c r="P202" s="4">
        <v>5</v>
      </c>
      <c r="Q202" t="s">
        <v>771</v>
      </c>
    </row>
    <row r="203" spans="1:17" ht="80.099999999999994" customHeight="1">
      <c r="A203" s="4" t="s">
        <v>240</v>
      </c>
      <c r="B203" s="4" t="e" vm="322">
        <v>#VALUE!</v>
      </c>
      <c r="C203" s="4" t="s">
        <v>70</v>
      </c>
      <c r="D203" s="4" t="s">
        <v>126</v>
      </c>
      <c r="E203" s="4" t="s">
        <v>71</v>
      </c>
      <c r="F203" s="4" t="s">
        <v>82</v>
      </c>
      <c r="G203" s="4" t="s">
        <v>767</v>
      </c>
      <c r="H203" s="4" t="s">
        <v>766</v>
      </c>
      <c r="I203" s="4" t="s">
        <v>542</v>
      </c>
      <c r="J203" s="4" t="s">
        <v>543</v>
      </c>
      <c r="K203" s="4" t="s">
        <v>57</v>
      </c>
      <c r="L203" s="4" t="s">
        <v>855</v>
      </c>
      <c r="M203" s="4">
        <v>8</v>
      </c>
      <c r="N203" s="4" t="s">
        <v>101</v>
      </c>
      <c r="O203" s="6">
        <v>85</v>
      </c>
      <c r="P203" s="4">
        <v>7</v>
      </c>
      <c r="Q203" t="s">
        <v>772</v>
      </c>
    </row>
    <row r="204" spans="1:17" ht="80.099999999999994" customHeight="1">
      <c r="A204" s="4" t="s">
        <v>240</v>
      </c>
      <c r="B204" s="4" t="e" vm="322">
        <v>#VALUE!</v>
      </c>
      <c r="C204" s="4" t="s">
        <v>70</v>
      </c>
      <c r="D204" s="4" t="s">
        <v>126</v>
      </c>
      <c r="E204" s="4" t="s">
        <v>71</v>
      </c>
      <c r="F204" s="4" t="s">
        <v>82</v>
      </c>
      <c r="G204" s="4" t="s">
        <v>767</v>
      </c>
      <c r="H204" s="4" t="s">
        <v>766</v>
      </c>
      <c r="I204" s="4" t="s">
        <v>542</v>
      </c>
      <c r="J204" s="4" t="s">
        <v>543</v>
      </c>
      <c r="K204" s="4" t="s">
        <v>51</v>
      </c>
      <c r="L204" s="4" t="s">
        <v>862</v>
      </c>
      <c r="M204" s="4">
        <v>8</v>
      </c>
      <c r="N204" s="4" t="s">
        <v>101</v>
      </c>
      <c r="O204" s="6">
        <v>85</v>
      </c>
      <c r="P204" s="4">
        <v>1</v>
      </c>
      <c r="Q204" t="s">
        <v>772</v>
      </c>
    </row>
    <row r="205" spans="1:17" ht="80.099999999999994" customHeight="1">
      <c r="A205" s="4" t="s">
        <v>240</v>
      </c>
      <c r="B205" s="4" t="e" vm="323">
        <v>#VALUE!</v>
      </c>
      <c r="C205" s="4" t="s">
        <v>70</v>
      </c>
      <c r="D205" s="4" t="s">
        <v>126</v>
      </c>
      <c r="E205" s="4" t="s">
        <v>71</v>
      </c>
      <c r="F205" s="4" t="s">
        <v>82</v>
      </c>
      <c r="G205" s="4" t="s">
        <v>767</v>
      </c>
      <c r="H205" s="4" t="s">
        <v>766</v>
      </c>
      <c r="I205" s="4" t="s">
        <v>539</v>
      </c>
      <c r="J205" s="4" t="s">
        <v>540</v>
      </c>
      <c r="K205" s="4" t="s">
        <v>53</v>
      </c>
      <c r="L205" s="4" t="s">
        <v>849</v>
      </c>
      <c r="M205" s="4">
        <v>12</v>
      </c>
      <c r="N205" s="4" t="s">
        <v>101</v>
      </c>
      <c r="O205" s="6">
        <v>85</v>
      </c>
      <c r="P205" s="4">
        <v>10</v>
      </c>
      <c r="Q205" t="s">
        <v>768</v>
      </c>
    </row>
    <row r="206" spans="1:17" ht="80.099999999999994" customHeight="1">
      <c r="A206" s="4" t="s">
        <v>240</v>
      </c>
      <c r="B206" s="4" t="e" vm="322">
        <v>#VALUE!</v>
      </c>
      <c r="C206" s="4" t="s">
        <v>70</v>
      </c>
      <c r="D206" s="4" t="s">
        <v>126</v>
      </c>
      <c r="E206" s="4" t="s">
        <v>71</v>
      </c>
      <c r="F206" s="4" t="s">
        <v>82</v>
      </c>
      <c r="G206" s="4" t="s">
        <v>767</v>
      </c>
      <c r="H206" s="4" t="s">
        <v>766</v>
      </c>
      <c r="I206" s="4" t="s">
        <v>542</v>
      </c>
      <c r="J206" s="4" t="s">
        <v>543</v>
      </c>
      <c r="K206" s="4" t="s">
        <v>53</v>
      </c>
      <c r="L206" s="4" t="s">
        <v>849</v>
      </c>
      <c r="M206" s="4">
        <v>12</v>
      </c>
      <c r="N206" s="4" t="s">
        <v>101</v>
      </c>
      <c r="O206" s="6">
        <v>85</v>
      </c>
      <c r="P206" s="4">
        <v>11</v>
      </c>
      <c r="Q206" t="s">
        <v>772</v>
      </c>
    </row>
    <row r="207" spans="1:17" ht="80.099999999999994" customHeight="1">
      <c r="A207" s="4" t="s">
        <v>240</v>
      </c>
      <c r="B207" s="4" t="e" vm="321">
        <v>#VALUE!</v>
      </c>
      <c r="C207" s="4" t="s">
        <v>70</v>
      </c>
      <c r="D207" s="4" t="s">
        <v>126</v>
      </c>
      <c r="E207" s="4" t="s">
        <v>71</v>
      </c>
      <c r="F207" s="4" t="s">
        <v>82</v>
      </c>
      <c r="G207" s="4" t="s">
        <v>767</v>
      </c>
      <c r="H207" s="4" t="s">
        <v>766</v>
      </c>
      <c r="I207" s="4" t="s">
        <v>769</v>
      </c>
      <c r="J207" s="4" t="s">
        <v>770</v>
      </c>
      <c r="K207" s="4" t="s">
        <v>53</v>
      </c>
      <c r="L207" s="4" t="s">
        <v>849</v>
      </c>
      <c r="M207" s="4">
        <v>12</v>
      </c>
      <c r="N207" s="4" t="s">
        <v>101</v>
      </c>
      <c r="O207" s="6">
        <v>85</v>
      </c>
      <c r="P207" s="4">
        <v>10</v>
      </c>
      <c r="Q207" t="s">
        <v>771</v>
      </c>
    </row>
    <row r="208" spans="1:17" ht="80.099999999999994" customHeight="1">
      <c r="A208" s="4" t="s">
        <v>240</v>
      </c>
      <c r="B208" s="4" t="e" vm="324">
        <v>#VALUE!</v>
      </c>
      <c r="C208" s="4" t="s">
        <v>70</v>
      </c>
      <c r="D208" s="4" t="s">
        <v>126</v>
      </c>
      <c r="E208" s="4" t="s">
        <v>71</v>
      </c>
      <c r="F208" s="4" t="s">
        <v>82</v>
      </c>
      <c r="G208" s="4" t="s">
        <v>774</v>
      </c>
      <c r="H208" s="4" t="s">
        <v>773</v>
      </c>
      <c r="I208" s="4" t="s">
        <v>761</v>
      </c>
      <c r="J208" s="4" t="s">
        <v>762</v>
      </c>
      <c r="K208" s="4" t="s">
        <v>53</v>
      </c>
      <c r="L208" s="4" t="s">
        <v>849</v>
      </c>
      <c r="M208" s="4">
        <v>12</v>
      </c>
      <c r="N208" s="4" t="s">
        <v>101</v>
      </c>
      <c r="O208" s="6">
        <v>75</v>
      </c>
      <c r="P208" s="4">
        <v>13</v>
      </c>
      <c r="Q208" t="s">
        <v>775</v>
      </c>
    </row>
    <row r="209" spans="1:17" ht="80.099999999999994" customHeight="1">
      <c r="A209" s="4" t="s">
        <v>240</v>
      </c>
      <c r="B209" s="4" t="e" vm="324">
        <v>#VALUE!</v>
      </c>
      <c r="C209" s="4" t="s">
        <v>70</v>
      </c>
      <c r="D209" s="4" t="s">
        <v>126</v>
      </c>
      <c r="E209" s="4" t="s">
        <v>71</v>
      </c>
      <c r="F209" s="4" t="s">
        <v>82</v>
      </c>
      <c r="G209" s="4" t="s">
        <v>774</v>
      </c>
      <c r="H209" s="4" t="s">
        <v>773</v>
      </c>
      <c r="I209" s="4" t="s">
        <v>761</v>
      </c>
      <c r="J209" s="4" t="s">
        <v>762</v>
      </c>
      <c r="K209" s="4" t="s">
        <v>55</v>
      </c>
      <c r="L209" s="4" t="s">
        <v>850</v>
      </c>
      <c r="M209" s="4">
        <v>12</v>
      </c>
      <c r="N209" s="4" t="s">
        <v>101</v>
      </c>
      <c r="O209" s="6">
        <v>75</v>
      </c>
      <c r="P209" s="4">
        <v>18</v>
      </c>
      <c r="Q209" t="s">
        <v>775</v>
      </c>
    </row>
    <row r="210" spans="1:17" ht="80.099999999999994" customHeight="1">
      <c r="A210" s="4" t="s">
        <v>240</v>
      </c>
      <c r="B210" s="4" t="e" vm="324">
        <v>#VALUE!</v>
      </c>
      <c r="C210" s="4" t="s">
        <v>70</v>
      </c>
      <c r="D210" s="4" t="s">
        <v>126</v>
      </c>
      <c r="E210" s="4" t="s">
        <v>71</v>
      </c>
      <c r="F210" s="4" t="s">
        <v>82</v>
      </c>
      <c r="G210" s="4" t="s">
        <v>774</v>
      </c>
      <c r="H210" s="4" t="s">
        <v>773</v>
      </c>
      <c r="I210" s="4" t="s">
        <v>761</v>
      </c>
      <c r="J210" s="4" t="s">
        <v>762</v>
      </c>
      <c r="K210" s="4" t="s">
        <v>57</v>
      </c>
      <c r="L210" s="4" t="s">
        <v>855</v>
      </c>
      <c r="M210" s="4">
        <v>8</v>
      </c>
      <c r="N210" s="4" t="s">
        <v>101</v>
      </c>
      <c r="O210" s="6">
        <v>75</v>
      </c>
      <c r="P210" s="4">
        <v>2</v>
      </c>
      <c r="Q210" t="s">
        <v>775</v>
      </c>
    </row>
    <row r="211" spans="1:17" ht="80.099999999999994" customHeight="1">
      <c r="A211" s="4" t="s">
        <v>240</v>
      </c>
      <c r="B211" s="4" t="e" vm="324">
        <v>#VALUE!</v>
      </c>
      <c r="C211" s="4" t="s">
        <v>70</v>
      </c>
      <c r="D211" s="4" t="s">
        <v>126</v>
      </c>
      <c r="E211" s="4" t="s">
        <v>71</v>
      </c>
      <c r="F211" s="4" t="s">
        <v>82</v>
      </c>
      <c r="G211" s="4" t="s">
        <v>774</v>
      </c>
      <c r="H211" s="4" t="s">
        <v>773</v>
      </c>
      <c r="I211" s="4" t="s">
        <v>761</v>
      </c>
      <c r="J211" s="4" t="s">
        <v>762</v>
      </c>
      <c r="K211" s="4" t="s">
        <v>51</v>
      </c>
      <c r="L211" s="4" t="s">
        <v>862</v>
      </c>
      <c r="M211" s="4">
        <v>8</v>
      </c>
      <c r="N211" s="4" t="s">
        <v>101</v>
      </c>
      <c r="O211" s="6">
        <v>75</v>
      </c>
      <c r="P211" s="4">
        <v>1</v>
      </c>
      <c r="Q211" t="s">
        <v>775</v>
      </c>
    </row>
    <row r="212" spans="1:17" ht="80.099999999999994" customHeight="1">
      <c r="A212" s="4" t="s">
        <v>240</v>
      </c>
      <c r="B212" s="4" t="e" vm="325">
        <v>#VALUE!</v>
      </c>
      <c r="C212" s="4" t="s">
        <v>70</v>
      </c>
      <c r="D212" s="4" t="s">
        <v>126</v>
      </c>
      <c r="E212" s="4" t="s">
        <v>71</v>
      </c>
      <c r="F212" s="4" t="s">
        <v>616</v>
      </c>
      <c r="G212" s="4" t="s">
        <v>777</v>
      </c>
      <c r="H212" s="4" t="s">
        <v>776</v>
      </c>
      <c r="I212" s="4" t="s">
        <v>778</v>
      </c>
      <c r="J212" s="4" t="s">
        <v>779</v>
      </c>
      <c r="K212" s="4" t="s">
        <v>57</v>
      </c>
      <c r="L212" s="4" t="s">
        <v>855</v>
      </c>
      <c r="M212" s="4">
        <v>8</v>
      </c>
      <c r="N212" s="4" t="s">
        <v>780</v>
      </c>
      <c r="O212" s="6">
        <v>130</v>
      </c>
      <c r="P212" s="4">
        <v>16</v>
      </c>
      <c r="Q212" t="s">
        <v>781</v>
      </c>
    </row>
    <row r="213" spans="1:17" ht="80.099999999999994" customHeight="1">
      <c r="A213" s="4" t="s">
        <v>240</v>
      </c>
      <c r="B213" s="4" t="e" vm="326">
        <v>#VALUE!</v>
      </c>
      <c r="C213" s="4" t="s">
        <v>70</v>
      </c>
      <c r="D213" s="4" t="s">
        <v>126</v>
      </c>
      <c r="E213" s="4" t="s">
        <v>71</v>
      </c>
      <c r="F213" s="4" t="s">
        <v>616</v>
      </c>
      <c r="G213" s="4" t="s">
        <v>777</v>
      </c>
      <c r="H213" s="4" t="s">
        <v>776</v>
      </c>
      <c r="I213" s="4" t="s">
        <v>85</v>
      </c>
      <c r="J213" s="4" t="s">
        <v>86</v>
      </c>
      <c r="K213" s="4" t="s">
        <v>57</v>
      </c>
      <c r="L213" s="4" t="s">
        <v>855</v>
      </c>
      <c r="M213" s="4">
        <v>8</v>
      </c>
      <c r="N213" s="4" t="s">
        <v>780</v>
      </c>
      <c r="O213" s="6">
        <v>130</v>
      </c>
      <c r="P213" s="4">
        <v>2</v>
      </c>
      <c r="Q213" t="s">
        <v>782</v>
      </c>
    </row>
    <row r="214" spans="1:17" ht="80.099999999999994" customHeight="1">
      <c r="A214" s="4" t="s">
        <v>240</v>
      </c>
      <c r="B214" s="4" t="e" vm="327">
        <v>#VALUE!</v>
      </c>
      <c r="C214" s="4" t="s">
        <v>70</v>
      </c>
      <c r="D214" s="4" t="s">
        <v>126</v>
      </c>
      <c r="E214" s="4" t="s">
        <v>71</v>
      </c>
      <c r="F214" s="4" t="s">
        <v>148</v>
      </c>
      <c r="G214" s="4" t="s">
        <v>784</v>
      </c>
      <c r="H214" s="4" t="s">
        <v>783</v>
      </c>
      <c r="I214" s="4" t="s">
        <v>785</v>
      </c>
      <c r="J214" s="4" t="s">
        <v>786</v>
      </c>
      <c r="K214" s="4" t="s">
        <v>53</v>
      </c>
      <c r="L214" s="4" t="s">
        <v>849</v>
      </c>
      <c r="M214" s="4">
        <v>12</v>
      </c>
      <c r="N214" s="4" t="s">
        <v>101</v>
      </c>
      <c r="O214" s="6">
        <v>65</v>
      </c>
      <c r="P214" s="4">
        <v>16</v>
      </c>
      <c r="Q214" t="s">
        <v>787</v>
      </c>
    </row>
    <row r="215" spans="1:17" ht="80.099999999999994" customHeight="1">
      <c r="A215" s="4" t="s">
        <v>240</v>
      </c>
      <c r="B215" s="4" t="e" vm="328">
        <v>#VALUE!</v>
      </c>
      <c r="C215" s="4" t="s">
        <v>70</v>
      </c>
      <c r="D215" s="4" t="s">
        <v>126</v>
      </c>
      <c r="E215" s="4" t="s">
        <v>71</v>
      </c>
      <c r="F215" s="4" t="s">
        <v>148</v>
      </c>
      <c r="G215" s="4" t="s">
        <v>784</v>
      </c>
      <c r="H215" s="4" t="s">
        <v>783</v>
      </c>
      <c r="I215" s="4" t="s">
        <v>789</v>
      </c>
      <c r="J215" s="4" t="s">
        <v>790</v>
      </c>
      <c r="K215" s="4" t="s">
        <v>55</v>
      </c>
      <c r="L215" s="4" t="s">
        <v>850</v>
      </c>
      <c r="M215" s="4">
        <v>12</v>
      </c>
      <c r="N215" s="4" t="s">
        <v>101</v>
      </c>
      <c r="O215" s="6">
        <v>65</v>
      </c>
      <c r="P215" s="4">
        <v>2</v>
      </c>
      <c r="Q215" t="s">
        <v>791</v>
      </c>
    </row>
    <row r="216" spans="1:17" ht="80.099999999999994" customHeight="1">
      <c r="A216" s="4" t="s">
        <v>240</v>
      </c>
      <c r="B216" s="4" t="e" vm="327">
        <v>#VALUE!</v>
      </c>
      <c r="C216" s="4" t="s">
        <v>70</v>
      </c>
      <c r="D216" s="4" t="s">
        <v>126</v>
      </c>
      <c r="E216" s="4" t="s">
        <v>71</v>
      </c>
      <c r="F216" s="4" t="s">
        <v>148</v>
      </c>
      <c r="G216" s="4" t="s">
        <v>784</v>
      </c>
      <c r="H216" s="4" t="s">
        <v>783</v>
      </c>
      <c r="I216" s="4" t="s">
        <v>785</v>
      </c>
      <c r="J216" s="4" t="s">
        <v>786</v>
      </c>
      <c r="K216" s="4" t="s">
        <v>55</v>
      </c>
      <c r="L216" s="4" t="s">
        <v>850</v>
      </c>
      <c r="M216" s="4">
        <v>12</v>
      </c>
      <c r="N216" s="4" t="s">
        <v>101</v>
      </c>
      <c r="O216" s="6">
        <v>65</v>
      </c>
      <c r="P216" s="4">
        <v>3</v>
      </c>
      <c r="Q216" t="s">
        <v>787</v>
      </c>
    </row>
    <row r="217" spans="1:17" ht="80.099999999999994" customHeight="1">
      <c r="A217" s="4" t="s">
        <v>240</v>
      </c>
      <c r="B217" s="4" t="e" vm="328">
        <v>#VALUE!</v>
      </c>
      <c r="C217" s="4" t="s">
        <v>70</v>
      </c>
      <c r="D217" s="4" t="s">
        <v>126</v>
      </c>
      <c r="E217" s="4" t="s">
        <v>71</v>
      </c>
      <c r="F217" s="4" t="s">
        <v>148</v>
      </c>
      <c r="G217" s="4" t="s">
        <v>784</v>
      </c>
      <c r="H217" s="4" t="s">
        <v>783</v>
      </c>
      <c r="I217" s="4" t="s">
        <v>789</v>
      </c>
      <c r="J217" s="4" t="s">
        <v>790</v>
      </c>
      <c r="K217" s="4" t="s">
        <v>57</v>
      </c>
      <c r="L217" s="4" t="s">
        <v>855</v>
      </c>
      <c r="M217" s="4">
        <v>8</v>
      </c>
      <c r="N217" s="4" t="s">
        <v>101</v>
      </c>
      <c r="O217" s="6">
        <v>65</v>
      </c>
      <c r="P217" s="4">
        <v>2</v>
      </c>
      <c r="Q217" t="s">
        <v>791</v>
      </c>
    </row>
    <row r="218" spans="1:17" ht="80.099999999999994" customHeight="1">
      <c r="A218" s="4" t="s">
        <v>240</v>
      </c>
      <c r="B218" s="4" t="e" vm="328">
        <v>#VALUE!</v>
      </c>
      <c r="C218" s="4" t="s">
        <v>70</v>
      </c>
      <c r="D218" s="4" t="s">
        <v>126</v>
      </c>
      <c r="E218" s="4" t="s">
        <v>71</v>
      </c>
      <c r="F218" s="4" t="s">
        <v>148</v>
      </c>
      <c r="G218" s="4" t="s">
        <v>784</v>
      </c>
      <c r="H218" s="4" t="s">
        <v>783</v>
      </c>
      <c r="I218" s="4" t="s">
        <v>789</v>
      </c>
      <c r="J218" s="4" t="s">
        <v>790</v>
      </c>
      <c r="K218" s="4" t="s">
        <v>53</v>
      </c>
      <c r="L218" s="4" t="s">
        <v>849</v>
      </c>
      <c r="M218" s="4">
        <v>12</v>
      </c>
      <c r="N218" s="4" t="s">
        <v>101</v>
      </c>
      <c r="O218" s="6">
        <v>65</v>
      </c>
      <c r="P218" s="4">
        <v>16</v>
      </c>
      <c r="Q218" t="s">
        <v>791</v>
      </c>
    </row>
    <row r="219" spans="1:17" ht="80.099999999999994" customHeight="1">
      <c r="A219" s="4" t="s">
        <v>240</v>
      </c>
      <c r="B219" s="4" t="e" vm="329">
        <v>#VALUE!</v>
      </c>
      <c r="C219" s="4" t="s">
        <v>70</v>
      </c>
      <c r="D219" s="4" t="s">
        <v>126</v>
      </c>
      <c r="E219" s="4" t="s">
        <v>71</v>
      </c>
      <c r="F219" s="4" t="s">
        <v>229</v>
      </c>
      <c r="G219" s="4" t="s">
        <v>803</v>
      </c>
      <c r="H219" s="4" t="s">
        <v>802</v>
      </c>
      <c r="I219" s="4" t="s">
        <v>290</v>
      </c>
      <c r="J219" s="4" t="s">
        <v>291</v>
      </c>
      <c r="K219" s="4" t="s">
        <v>53</v>
      </c>
      <c r="L219" s="4" t="s">
        <v>849</v>
      </c>
      <c r="M219" s="4">
        <v>12</v>
      </c>
      <c r="N219" s="4" t="s">
        <v>217</v>
      </c>
      <c r="O219" s="6">
        <v>25</v>
      </c>
      <c r="P219" s="4">
        <v>1</v>
      </c>
      <c r="Q219" t="s">
        <v>804</v>
      </c>
    </row>
    <row r="220" spans="1:17" ht="80.099999999999994" customHeight="1">
      <c r="A220" s="4" t="s">
        <v>240</v>
      </c>
      <c r="B220" s="4" t="e" vm="330">
        <v>#VALUE!</v>
      </c>
      <c r="C220" s="4" t="s">
        <v>70</v>
      </c>
      <c r="D220" s="4" t="s">
        <v>155</v>
      </c>
      <c r="E220" s="4" t="s">
        <v>71</v>
      </c>
      <c r="F220" s="4" t="s">
        <v>654</v>
      </c>
      <c r="G220" s="4" t="s">
        <v>806</v>
      </c>
      <c r="H220" s="4" t="s">
        <v>805</v>
      </c>
      <c r="I220" s="4" t="s">
        <v>660</v>
      </c>
      <c r="J220" s="4" t="s">
        <v>661</v>
      </c>
      <c r="K220" s="4" t="s">
        <v>51</v>
      </c>
      <c r="L220" s="4" t="s">
        <v>862</v>
      </c>
      <c r="M220" s="4">
        <v>8</v>
      </c>
      <c r="N220" s="4" t="s">
        <v>101</v>
      </c>
      <c r="O220" s="6">
        <v>110</v>
      </c>
      <c r="P220" s="4">
        <v>1</v>
      </c>
      <c r="Q220" t="s">
        <v>808</v>
      </c>
    </row>
    <row r="221" spans="1:17" ht="80.099999999999994" customHeight="1">
      <c r="A221" s="4" t="s">
        <v>240</v>
      </c>
      <c r="B221" s="4" t="e" vm="331">
        <v>#VALUE!</v>
      </c>
      <c r="C221" s="4" t="s">
        <v>70</v>
      </c>
      <c r="D221" s="4" t="s">
        <v>155</v>
      </c>
      <c r="E221" s="4" t="s">
        <v>71</v>
      </c>
      <c r="F221" s="4" t="s">
        <v>654</v>
      </c>
      <c r="G221" s="4" t="s">
        <v>806</v>
      </c>
      <c r="H221" s="4" t="s">
        <v>805</v>
      </c>
      <c r="I221" s="4" t="s">
        <v>582</v>
      </c>
      <c r="J221" s="4" t="s">
        <v>583</v>
      </c>
      <c r="K221" s="4" t="s">
        <v>51</v>
      </c>
      <c r="L221" s="4" t="s">
        <v>862</v>
      </c>
      <c r="M221" s="4">
        <v>8</v>
      </c>
      <c r="N221" s="4" t="s">
        <v>101</v>
      </c>
      <c r="O221" s="6">
        <v>110</v>
      </c>
      <c r="P221" s="4">
        <v>1</v>
      </c>
      <c r="Q221" t="s">
        <v>807</v>
      </c>
    </row>
    <row r="222" spans="1:17" ht="80.099999999999994" customHeight="1">
      <c r="A222" s="4" t="s">
        <v>240</v>
      </c>
      <c r="B222" s="4" t="e" vm="330">
        <v>#VALUE!</v>
      </c>
      <c r="C222" s="4" t="s">
        <v>70</v>
      </c>
      <c r="D222" s="4" t="s">
        <v>155</v>
      </c>
      <c r="E222" s="4" t="s">
        <v>71</v>
      </c>
      <c r="F222" s="4" t="s">
        <v>654</v>
      </c>
      <c r="G222" s="4" t="s">
        <v>806</v>
      </c>
      <c r="H222" s="4" t="s">
        <v>805</v>
      </c>
      <c r="I222" s="4" t="s">
        <v>660</v>
      </c>
      <c r="J222" s="4" t="s">
        <v>661</v>
      </c>
      <c r="K222" s="4" t="s">
        <v>53</v>
      </c>
      <c r="L222" s="4" t="s">
        <v>849</v>
      </c>
      <c r="M222" s="4">
        <v>12</v>
      </c>
      <c r="N222" s="4" t="s">
        <v>101</v>
      </c>
      <c r="O222" s="6">
        <v>110</v>
      </c>
      <c r="P222" s="4">
        <v>2</v>
      </c>
      <c r="Q222" t="s">
        <v>808</v>
      </c>
    </row>
    <row r="223" spans="1:17" ht="80.099999999999994" customHeight="1">
      <c r="A223" s="4" t="s">
        <v>240</v>
      </c>
      <c r="B223" s="4" t="e" vm="332">
        <v>#VALUE!</v>
      </c>
      <c r="C223" s="4" t="s">
        <v>70</v>
      </c>
      <c r="D223" s="4" t="s">
        <v>126</v>
      </c>
      <c r="E223" s="4" t="s">
        <v>71</v>
      </c>
      <c r="F223" s="4" t="s">
        <v>82</v>
      </c>
      <c r="G223" s="4" t="s">
        <v>813</v>
      </c>
      <c r="H223" s="4" t="s">
        <v>812</v>
      </c>
      <c r="I223" s="4" t="s">
        <v>817</v>
      </c>
      <c r="J223" s="4" t="s">
        <v>818</v>
      </c>
      <c r="K223" s="4" t="s">
        <v>53</v>
      </c>
      <c r="L223" s="4" t="s">
        <v>849</v>
      </c>
      <c r="M223" s="4">
        <v>12</v>
      </c>
      <c r="N223" s="4" t="s">
        <v>101</v>
      </c>
      <c r="O223" s="6">
        <v>70</v>
      </c>
      <c r="P223" s="4">
        <v>1</v>
      </c>
      <c r="Q223" t="s">
        <v>819</v>
      </c>
    </row>
    <row r="224" spans="1:17" ht="80.099999999999994" customHeight="1">
      <c r="A224" s="4" t="s">
        <v>240</v>
      </c>
      <c r="B224" s="4" t="e" vm="333">
        <v>#VALUE!</v>
      </c>
      <c r="C224" s="4" t="s">
        <v>70</v>
      </c>
      <c r="D224" s="4" t="s">
        <v>126</v>
      </c>
      <c r="E224" s="4" t="s">
        <v>71</v>
      </c>
      <c r="F224" s="4" t="s">
        <v>82</v>
      </c>
      <c r="G224" s="4" t="s">
        <v>813</v>
      </c>
      <c r="H224" s="4" t="s">
        <v>812</v>
      </c>
      <c r="I224" s="4" t="s">
        <v>820</v>
      </c>
      <c r="J224" s="4" t="s">
        <v>821</v>
      </c>
      <c r="K224" s="4" t="s">
        <v>51</v>
      </c>
      <c r="L224" s="4" t="s">
        <v>862</v>
      </c>
      <c r="M224" s="4">
        <v>8</v>
      </c>
      <c r="N224" s="4" t="s">
        <v>101</v>
      </c>
      <c r="O224" s="6">
        <v>70</v>
      </c>
      <c r="P224" s="4">
        <v>1</v>
      </c>
      <c r="Q224" t="s">
        <v>822</v>
      </c>
    </row>
    <row r="225" spans="1:17" ht="80.099999999999994" customHeight="1">
      <c r="A225" s="4" t="s">
        <v>240</v>
      </c>
      <c r="B225" s="4" t="e" vm="334">
        <v>#VALUE!</v>
      </c>
      <c r="C225" s="4" t="s">
        <v>120</v>
      </c>
      <c r="D225" s="4" t="s">
        <v>126</v>
      </c>
      <c r="E225" s="4" t="s">
        <v>104</v>
      </c>
      <c r="F225" s="4" t="s">
        <v>229</v>
      </c>
      <c r="G225" s="4" t="s">
        <v>836</v>
      </c>
      <c r="H225" s="4" t="s">
        <v>835</v>
      </c>
      <c r="I225" s="4" t="s">
        <v>256</v>
      </c>
      <c r="J225" s="4" t="s">
        <v>257</v>
      </c>
      <c r="K225" s="4" t="s">
        <v>58</v>
      </c>
      <c r="L225" s="4" t="s">
        <v>852</v>
      </c>
      <c r="M225" s="4">
        <v>12</v>
      </c>
      <c r="N225" s="4" t="s">
        <v>217</v>
      </c>
      <c r="O225" s="6">
        <v>30</v>
      </c>
      <c r="P225" s="4">
        <v>3</v>
      </c>
      <c r="Q225" t="s">
        <v>838</v>
      </c>
    </row>
    <row r="226" spans="1:17" ht="80.099999999999994" customHeight="1">
      <c r="A226" s="4" t="s">
        <v>240</v>
      </c>
      <c r="B226" s="4" t="e" vm="335">
        <v>#VALUE!</v>
      </c>
      <c r="C226" s="4" t="s">
        <v>120</v>
      </c>
      <c r="D226" s="4" t="s">
        <v>126</v>
      </c>
      <c r="E226" s="4" t="s">
        <v>71</v>
      </c>
      <c r="F226" s="4" t="s">
        <v>229</v>
      </c>
      <c r="G226" s="4" t="s">
        <v>843</v>
      </c>
      <c r="H226" s="4" t="s">
        <v>842</v>
      </c>
      <c r="I226" s="4" t="s">
        <v>769</v>
      </c>
      <c r="J226" s="4" t="s">
        <v>770</v>
      </c>
      <c r="K226" s="4" t="s">
        <v>66</v>
      </c>
      <c r="L226" s="4" t="s">
        <v>864</v>
      </c>
      <c r="M226" s="4">
        <v>10</v>
      </c>
      <c r="N226" s="4" t="s">
        <v>217</v>
      </c>
      <c r="O226" s="6">
        <v>30</v>
      </c>
      <c r="P226" s="4">
        <v>9</v>
      </c>
      <c r="Q226" t="s">
        <v>844</v>
      </c>
    </row>
    <row r="227" spans="1:17" ht="80.099999999999994" customHeight="1">
      <c r="A227" s="4" t="s">
        <v>240</v>
      </c>
      <c r="B227" s="4" t="e" vm="335">
        <v>#VALUE!</v>
      </c>
      <c r="C227" s="4" t="s">
        <v>120</v>
      </c>
      <c r="D227" s="4" t="s">
        <v>126</v>
      </c>
      <c r="E227" s="4" t="s">
        <v>71</v>
      </c>
      <c r="F227" s="4" t="s">
        <v>229</v>
      </c>
      <c r="G227" s="4" t="s">
        <v>843</v>
      </c>
      <c r="H227" s="4" t="s">
        <v>842</v>
      </c>
      <c r="I227" s="4" t="s">
        <v>769</v>
      </c>
      <c r="J227" s="4" t="s">
        <v>770</v>
      </c>
      <c r="K227" s="4" t="s">
        <v>54</v>
      </c>
      <c r="L227" s="4" t="s">
        <v>865</v>
      </c>
      <c r="M227" s="4">
        <v>10</v>
      </c>
      <c r="N227" s="4" t="s">
        <v>217</v>
      </c>
      <c r="O227" s="6">
        <v>30</v>
      </c>
      <c r="P227" s="4">
        <v>2</v>
      </c>
      <c r="Q227" t="s">
        <v>844</v>
      </c>
    </row>
    <row r="228" spans="1:17" ht="80.099999999999994" customHeight="1">
      <c r="A228" s="4" t="s">
        <v>240</v>
      </c>
      <c r="B228" s="4" t="e" vm="335">
        <v>#VALUE!</v>
      </c>
      <c r="C228" s="4" t="s">
        <v>120</v>
      </c>
      <c r="D228" s="4" t="s">
        <v>126</v>
      </c>
      <c r="E228" s="4" t="s">
        <v>71</v>
      </c>
      <c r="F228" s="4" t="s">
        <v>229</v>
      </c>
      <c r="G228" s="4" t="s">
        <v>843</v>
      </c>
      <c r="H228" s="4" t="s">
        <v>842</v>
      </c>
      <c r="I228" s="4" t="s">
        <v>769</v>
      </c>
      <c r="J228" s="4" t="s">
        <v>770</v>
      </c>
      <c r="K228" s="4" t="s">
        <v>56</v>
      </c>
      <c r="L228" s="4" t="s">
        <v>866</v>
      </c>
      <c r="M228" s="4">
        <v>10</v>
      </c>
      <c r="N228" s="4" t="s">
        <v>217</v>
      </c>
      <c r="O228" s="6">
        <v>30</v>
      </c>
      <c r="P228" s="4">
        <v>7</v>
      </c>
      <c r="Q228" t="s">
        <v>844</v>
      </c>
    </row>
    <row r="229" spans="1:17" ht="80.099999999999994" customHeight="1">
      <c r="B229" s="11"/>
      <c r="D229" s="11"/>
      <c r="N229" s="11"/>
      <c r="O229" s="6"/>
      <c r="P229" s="4">
        <f>SUM(P2:P228)</f>
        <v>2809</v>
      </c>
    </row>
  </sheetData>
  <conditionalFormatting sqref="O246:O1649">
    <cfRule type="notContainsBlanks" dxfId="105" priority="1">
      <formula>LEN(TRIM(O246))&gt;0</formula>
    </cfRule>
  </conditionalFormatting>
  <conditionalFormatting sqref="P2:P228">
    <cfRule type="notContainsBlanks" dxfId="104" priority="2">
      <formula>LEN(TRIM(P2))&gt;0</formula>
    </cfRule>
  </conditionalFormatting>
  <pageMargins left="0.7" right="0.7" top="0.78740157499999996" bottom="0.78740157499999996" header="0.3" footer="0.3"/>
  <pageSetup paperSize="9" orientation="portrait" r:id="rId1"/>
  <headerFooter>
    <oddHeader>&amp;R&amp;B created on 2026-01-19</oddHead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I M A A B Q S w M E F A A C A A g A U E w z X C 7 O Z i W l A A A A 9 g A A A B I A H A B D b 2 5 m a W c v U G F j a 2 F n Z S 5 4 b W w g o h g A K K A U A A A A A A A A A A A A A A A A A A A A A A A A A A A A h Y 9 N D o I w G E S v Q r q n P 2 g i m o + y U H e S m J g Y t 0 2 p 0 A j F 0 G K 5 m w u P 5 B X E K O r O 5 b x 5 i 5 n 7 9 Q Z p X 1 f B R b V W N y Z B D F M U K C O b X J s i Q Z 0 7 h j F K O W y F P I l C B Y N s 7 K K 3 e Y J K 5 8 4 L Q r z 3 2 E 9 w 0 x Y k o p S R Q 7 b Z y V L V A n 1 k / V 8 O t b F O G K k Q h / 1 r D I 8 w m 8 4 x m 8 W Y A h k h Z N p 8 h W j Y + 2 x / I C y 7 y n W t 4 r k K V 2 s g Y w T y / s A f U E s D B B Q A A g A I A F B M M 1 w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Q T D N c D V b 5 q P s I A A A B H w A A E w A c A E Z v c m 1 1 b G F z L 1 N l Y 3 R p b 2 4 x L m 0 g o h g A K K A U A A A A A A A A A A A A A A A A A A A A A A A A A A A A 7 V n b b t t I E n 0 P k H 8 g G G A h Y Q Q P 7 6 S w k w V s K z Z D j U l F l G J n g 8 D L S O 2 Y i E Q G J J V k x v C f z d v + 2 D b 7 V O l i y 0 4 y w A L z M H 7 g 6 e q u O l V d L D b l Y i 1 m T V 4 W W g o 0 / / n 0 y d M n 9 X V W i b l 2 d n J y O c o / l 8 3 l I E l S 7 b m 2 E M 3 T J 5 r 8 e 7 U S i 4 W Q M 8 / 0 V i l t y t n H y 8 P P W b 7 I 3 s v 5 j t X V e y 1 R q / t M f 1 E 0 V 6 I q G q G l n 7 J F I w p d W k 5 a z Y O x W J a f x X G 5 W C 2 L u g P a 3 o 1 + l F W z c i 7 0 n q Y f V V k x b w f n M q b r c l V L b a y k + e 8 K D + u 6 r J q l K J p d S R t n x Q e l M S 3 y Z l I 2 2 e J V 8 5 t + 2 + 2 p w A 4 / N s p d P c i a 1 V J G J F E c n F T l s t O O J v l S H P x a z r J F X H 7 p d M l I + / n n K L u u W P u N y K r O L h E r n p V F 1 r C e F J r r x x T P R d U q 5 1 d k 9 6 / n m q n J j Z P 4 y 3 P N 0 Z p r U W i 6 q W t i U Q t N t / W d k N j f I x S e V l b r u E w L h B P x t T l 4 U c w 7 a r D e / t 6 t / W R 2 e 5 r V 1 f 6 x C e N H z N l 4 v W P a w N 7 w n / + F A j w V V 7 m s 2 6 o R / x b 5 Q s b E 5 Z u K h X x u x u W X u r O v z H u a y G b X 2 t t U Z L V 8 x g a y p I p a P m X v t F + 2 N i 1 v y t u X j V h q b W G / k 9 z 6 y c m Z Y R m 2 3 i 7 t X / P 0 B 8 z s R 5 Z c H 4 z 3 F 8 8 N y 7 f 3 2 7 V L z k N L j v H w k m / o G t f 4 M 1 2 d I 3 m b Q s r O 5 g x Q S 5 2 7 O e 5 p v + Z 1 c z C Q l 7 y Y 3 V 9 / + 0 x P h 9 P / 1 P q 7 b n s W q G H 7 + K 8 P o S s Z V 2 e Q V / I G d b U 0 W 7 Q n g a J M N 8 / e K J 8 1 q 0 q 8 L O b i q 4 x H L Y / K O m + P w u S q g / h w O s X Z U r R 3 + f 5 G W v 9 E p D M x V U A s b z 8 t M X 3 6 M f / 0 / c Q 7 A f 4 k q 3 O d U H W e a e 2 B x n k 8 n M / B u J d M B k k m k z d c m J y O z l j M y m p + M C n b G Z Z Q 3 C e 5 W M z r z m V v z 5 6 6 3 e 4 m o N d l d S 2 P G 1 H s O e Z 3 d 7 o J f W N 9 K r 7 8 9 4 + i n l 1 v H p 9 K 5 P L 5 v y o X H 1 S x q G D x v o h X i 0 X d U R M T + X q o 5 a 1 e d m 5 k F d x 5 z v T e 9 u v g p e R q 0 z C q y v l q 1 k h C G e p A 1 L M q / 9 Q o b U 2 X g S 7 4 j d j I M 6 H W t Z 6 k / c B v F 1 X n 6 e q 9 d l q V q 0 / r G a b c n e U X l R L u O y q r 9 e D e 6 q p u y m U t G Z b L c p 7 L T M k w x u O R v l V q l L r t u 6 q b B 4 b R 6 p g H r k K L Z I t k m 2 S b Z I d k h 2 S X Z J d k j 2 S P Z J 9 k n + S A 5 I D k P s l 9 k k 2 D A z J 4 Z h 0 i x 2 h y k C Z H a X K Y 1 j r + 9 Q x H b H G o F s d o U X C U F o t j s z g o m 4 O x O Q a b + e 1 1 Y p j f Z n 6 b + W 3 e v M 3 M N j M 7 z O w w s 8 P M D j M 7 6 1 w z s 8 P M D j M b 3 h D J G i B D A A + + 1 D W E O / i C I 3 i B C 3 V V V k 6 4 S Y U T T l N 1 V 5 W F q z g 8 p e W r a 0 B X a A X X X 9 U t V J O H h + o 3 m I k r F I 6 U y y P l 8 k i 5 P H L V V Q V 6 N D R V e E d n p t I 7 P j K U 9 f G A 5 B e k c D y m h R Q 4 Y L A A N s A B K A 8 D a M B e A u I Z m D R t s g w G E w y m s 8 n E w C Q e D + A D A k A f Q C w g s e D L g g u L J s F i k S b 8 2 C Q h Y I c k a L o k w a 1 H k k 8 I 9 w F J f U J K k 0 Q 4 P a P 9 J J S n l P Q k r i e g + V o R y j w T G E D o U S Z O R u m Z W m 8 H F g 3 O e e Z c z Z y + O I P t a U r J l A O H 0 C X 0 C H 1 g y B Y h 7 k o 7 s G h A p i G Z h m Q a s m l A 2 A d G p B e R X k R 6 Q 6 U X m r g a B M g G e S W f I a I O V Q l I c A E e w N 9 k I z S J s w 8 g M p C g B E K U Q G j R J J g t M K M g Q s s H k D l U q C 6 w + 5 D q A j k I q S 5 C q g h k A n k I q R 6 Q j Z C q I k w P E Q b f 9 Z D v e o i 7 / n K C 8 o j o a h D A P D J p 2 g L Y g K 0 n J E K S I i Q p w h M S I T 0 R 0 h P B G G m J k J b I o k k w I i 0 R 0 h J Z H g E F g T R F F k g t I q V F E N g g t 0 F u g 9 y m N Z D b I L d B b o M T S z g a I 5 y N E Q 7 H y K E 1 U o R z B 8 7 p r q i K 4 0 T g X R T h 0 I x c c L n g c s H l I g Q X I b h g d s H s 9 g m Y m h C 6 H u g 8 0 H m g 8 0 D n k Q o Z g N V H N H R k R P B B J R L B F c 4 h P P V D K u G h 8 j P E i v I y V O x D Z Y I T 4 O y E E Y / 9 2 e n O S R G r x V g t x Y o o x j k c 8 1 E Z 4 6 y M + U C M B 6 R m s + w Q s O w C P I A P C H i V U h b j E Y / 5 c Y z x P M b Y Y U J X A 0 C S B b A B D s A F e A A f E A B U H h K Y o a I T V H R i 0 a S 9 S U W C u k 5 Q 1 w n q O k E 5 J y j n B O W c I A K U c Y I y T l D G i U 1 r 4 E I Z J y j j B G W c 2 O C C B q o 5 Q T U n D k 3 C z I E Z i j p x y A w h Q A N l n K C M E 5 R x g j J O U M a J S 5 r g Q h k n K O M E Z Z x g y d v 6 f Z V 4 Y P S g A C N U a e J j y Y c z H 8 5 8 O P P h z A e j D z v 4 C m A d w D q A d Q D r A N Y B r A N Y B 2 R N 5 o i E r u D q g 6 s P x T 4 U + 1 C h M k 5 i O k G T C 1 w x e 0 F z c H 8 B 9 x d w f w H 3 F 1 t v k K T 9 p 0 o f K d u R M h 0 p y 5 E y H C m 7 k T I b q V h G Y 6 X 6 C v U L Y W w S o N 7 H i m a s a M a H d N 7 z 1 Q C Q Z A F s g A N w A R 7 A B w Q A l Q F s O 0 X Z p z C G L U x h C U P Y w e w Y r x i J I I i N r W d E S g 7 N u o Q e o U 8 Y E I I N 5 4 s E h B H T R i e U h Q k d K h M b V 5 K U j 4 n y M D V x N Q A k W Q A b 4 A C g j y W s Y A H z K s 6 p i n K q Y p y q C K c D X L H r 6 Y A C n I a 4 0 n T I 0 0 N j 6 / C c 0 p 1 q c U A D k 5 E n L B 4 w g j n l e Y t k j + S A 5 D 7 J f Z K P x y Y P L B 7 Y P H B 4 4 P L A 4 4 H P A 2 y a f h h O 6 X e h R C J J Y l p I N w O L B z Y P H B 6 4 P P C 2 8 5 H G 5 O 6 c O M 6 J 4 l w x v F a z r 9 X c a / o t I 5 F l m 9 A h d A k 9 Q p 8 w I O w D c R M k E p + s D u 2 W m i D 5 F V o L x 2 X R Z H n R N i j 2 t D J 6 2 m U X / c h L 9 B W L 1 W K x 1 f 2 I x U p r 2 8 1 l N S / E v k 4 3 u i n c 6 d 5 u g v S + 3 f 7 o w s 3 T J 3 n x L Y d 3 G / i b B s i f 7 O J z f 4 b b b x r 6 b 3 d 3 p p q g 1 M C n t u e d 3 o t q D b 4 R 9 b r r 8 y O f B v Z F 8 K M f C t A k v F 2 7 / / s L w F + l w f 7 3 F 4 C H v g A 8 u P a n v w A 8 2 O X / / 3 4 A u J c b 8 6 F H / d 6 X g J u d l m 3 7 J O 9 v u t 7 t 9 d 5 u v E + X 7 0 W R F Q 8 c N E W 2 3 D p o 9 k T a u 7 n Z 0 1 z m h r N + K 0 P c + c b Y w z f H W s s L b e v z p H z l 3 D z + h W K r m 3 t 7 + w N v l 3 G 7 J K r N J v Z s u M d 7 U L 8 / H 2 m C f 7 v f f c d g p 9 v 9 e G f 7 + z 7 W 3 k 1 c b 1 9 L v P 1 Z j J b 4 9 o e N d X / 8 t v t d r 8 v / A V B L A Q I t A B Q A A g A I A F B M M 1 w u z m Y l p Q A A A P Y A A A A S A A A A A A A A A A A A A A A A A A A A A A B D b 2 5 m a W c v U G F j a 2 F n Z S 5 4 b W x Q S w E C L Q A U A A I A C A B Q T D N c D 8 r p q 6 Q A A A D p A A A A E w A A A A A A A A A A A A A A A A D x A A A A W 0 N v b n R l b n R f V H l w Z X N d L n h t b F B L A Q I t A B Q A A g A I A F B M M 1 w N V v m o + w g A A A E f A A A T A A A A A A A A A A A A A A A A A O I B A A B G b 3 J t d W x h c y 9 T Z W N 0 a W 9 u M S 5 t U E s F B g A A A A A D A A M A w g A A A C o L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n 9 P A A A A A A A A X U 8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G l 2 b 3 R f R E 9 P U z w v S X R l b V B h d G g + P C 9 J d G V t T G 9 j Y X R p b 2 4 + P F N 0 Y W J s Z U V u d H J p Z X M + P E V u d H J 5 I F R 5 c G U 9 I l F 1 Z X J 5 R 3 J v d X B J R C I g V m F s d W U 9 I n M 3 N D k 1 Y j Z j N y 1 i O D c w L T Q x Y W Q t Y T Y 4 Y S 1 h N 2 V j M D B j N D M 1 Y j I i I C 8 + P E V u d H J 5 I F R 5 c G U 9 I k Z p b G x F b m F i b G V k I i B W Y W x 1 Z T 0 i b D E i I C 8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C I g L z 4 8 R W 5 0 c n k g V H l w Z T 0 i R m l s b F R h c m d l d C I g V m F s d W U 9 I n N N R k Z f U G l 2 b 3 R f R E 9 P U y I g L z 4 8 R W 5 0 c n k g V H l w Z T 0 i R m l s b G V k Q 2 9 t c G x l d G V S Z X N 1 b H R U b 1 d v c m t z a G V l d C I g V m F s d W U 9 I m w x I i A v P j x F b n R y e S B U e X B l P S J G a W x s V G 9 E Y X R h T W 9 k Z W x F b m F i b G V k I i B W Y W x 1 Z T 0 i b D A i I C 8 + P E V u d H J 5 I F R 5 c G U 9 I k Z p b G x P Y m p l Y 3 R U e X B l I i B W Y W x 1 Z T 0 i c 1 R h Y m x l I i A v P j x F b n R y e S B U e X B l P S J R d W V y e U l E I i B W Y W x 1 Z T 0 i c z E x Y W N l M z F m L T Y w Z W U t N G I 4 M i 0 5 M W U y L W V l N T V i M 2 J l M j B m N y I g L z 4 8 R W 5 0 c n k g V H l w Z T 0 i R m l s b E x h c 3 R V c G R h d G V k I i B W Y W x 1 Z T 0 i Z D I w M j Y t M D E t M T l U M D g 6 M j c 6 M z U u M z c x O T E y N l o i I C 8 + P E V u d H J 5 I F R 5 c G U 9 I k Z p b G x D b 2 x 1 b W 5 U e X B l c y I g V m F s d W U 9 I n N C Z 0 F H Q m d Z R 0 J n W U d C Z 1 l H Q U F B Q U F 3 T U R B d 0 1 E Q X d N R E F 3 T U R B d 0 1 E Q X d N R E F 3 T U R B d 0 1 E Q X d N R E F 3 T U R B d 0 1 E Q X d N R E F 3 T U R B d 0 1 E Q X d N R E F 3 T U R B d 0 1 E Q X c 9 P S I g L z 4 8 R W 5 0 c n k g V H l w Z T 0 i R m l s b E N v b H V t b k 5 h b W V z I i B W Y W x 1 Z T 0 i c 1 s m c X V v d D t T Z W F z b 2 4 g R G l t Z W 5 z a W 9 u J n F 1 b 3 Q 7 L C Z x d W 9 0 O 0 F z c 2 9 y d G 1 l b n Q g S W 5 m b y Z x d W 9 0 O y w m c X V v d D t Q c m 9 k d W N 0 I E x p b m U g R G V z Y 3 J p c H R p b 2 4 m c X V v d D s s J n F 1 b 3 Q 7 Q 2 9 s b G V j d G l v b i B T d G F 0 d X M m c X V v d D s s J n F 1 b 3 Q 7 U 2 V n b W V u d C Z x d W 9 0 O y w m c X V v d D t J d G V t I F N 1 Y i B H c m 9 1 c C Z x d W 9 0 O y w m c X V v d D t J d G V t I F B y b 2 R 1 Y 3 Q g R 3 J v d X A m c X V v d D s s J n F 1 b 3 Q 7 S X R l b S B D b 2 R l J n F 1 b 3 Q 7 L C Z x d W 9 0 O 0 l 0 Z W 0 g R G V z Y 3 J p c H R p b 2 4 m c X V v d D s s J n F 1 b 3 Q 7 Q 2 9 s b 3 I m c X V v d D s s J n F 1 b 3 Q 7 Q 2 9 s b 3 I g R G V z Y 3 J p c H R p b 2 4 m c X V v d D s s J n F 1 b 3 Q 7 Q 3 V z d G 9 t c y B D b 2 1 t b 2 R p d H k m c X V v d D s s J n F 1 b 3 Q 7 U l J Q J n F 1 b 3 Q 7 L C Z x d W 9 0 O 1 B p Y 3 R 1 c m U m c X V v d D s s J n F 1 b 3 Q 7 V G 9 0 Y W w g U V R Z J n F 1 b 3 Q 7 L C Z x d W 9 0 O z c u N T A m c X V v d D s s J n F 1 b 3 Q 7 O C 4 w M C Z x d W 9 0 O y w m c X V v d D s 4 L j U w J n F 1 b 3 Q 7 L C Z x d W 9 0 O z k u M D A m c X V v d D s s J n F 1 b 3 Q 7 M T A u M D A m c X V v d D s s J n F 1 b 3 Q 7 M T E u M D A m c X V v d D s s J n F 1 b 3 Q 7 M T E u N T A m c X V v d D s s J n F 1 b 3 Q 7 M T I u M D A m c X V v d D s s J n F 1 b 3 Q 7 M T M u M D A m c X V v d D s s J n F 1 b 3 Q 7 M j I u M D A m c X V v d D s s J n F 1 b 3 Q 7 M j M u M D A m c X V v d D s s J n F 1 b 3 Q 7 M j Q u M D A m c X V v d D s s J n F 1 b 3 Q 7 M j U u M D A m c X V v d D s s J n F 1 b 3 Q 7 M j c u M D A m c X V v d D s s J n F 1 b 3 Q 7 M j g u M D A m c X V v d D s s J n F 1 b 3 Q 7 M j k u M D A m c X V v d D s s J n F 1 b 3 Q 7 M z A u M D A m c X V v d D s s J n F 1 b 3 Q 7 M z E u M D A m c X V v d D s s J n F 1 b 3 Q 7 M z I u M D A m c X V v d D s s J n F 1 b 3 Q 7 M z M u M D A m c X V v d D s s J n F 1 b 3 Q 7 M z Q u M D A m c X V v d D s s J n F 1 b 3 Q 7 M z U u M D A m c X V v d D s s J n F 1 b 3 Q 7 M z Y u M D A m c X V v d D s s J n F 1 b 3 Q 7 M z c u M D A m c X V v d D s s J n F 1 b 3 Q 7 M z g u M D A m c X V v d D s s J n F 1 b 3 Q 7 M z k u M D A m c X V v d D s s J n F 1 b 3 Q 7 N D A u M D A m c X V v d D s s J n F 1 b 3 Q 7 N D E u M D A m c X V v d D s s J n F 1 b 3 Q 7 N D I u M D A m c X V v d D s s J n F 1 b 3 Q 7 N D M u M D A m c X V v d D s s J n F 1 b 3 Q 7 N D Q u M D A m c X V v d D s s J n F 1 b 3 Q 7 N D U u M D A m c X V v d D s s J n F 1 b 3 Q 7 N D Y u M D A m c X V v d D s s J n F 1 b 3 Q 7 N D c u M D A m c X V v d D s s J n F 1 b 3 Q 7 N E Q m c X V v d D s s J n F 1 b 3 Q 7 N E g m c X V v d D s s J n F 1 b 3 Q 7 R D E m c X V v d D s s J n F 1 b 3 Q 7 R D E x J n F 1 b 3 Q 7 L C Z x d W 9 0 O 0 Q y J n F 1 b 3 Q 7 L C Z x d W 9 0 O 0 Q z J n F 1 b 3 Q 7 L C Z x d W 9 0 O 0 Q 4 J n F 1 b 3 Q 7 L C Z x d W 9 0 O 0 g x J n F 1 b 3 Q 7 L C Z x d W 9 0 O 0 g y J n F 1 b 3 Q 7 L C Z x d W 9 0 O 0 g 4 J n F 1 b 3 Q 7 L C Z x d W 9 0 O 0 o x M C Z x d W 9 0 O y w m c X V v d D t K M i Z x d W 9 0 O y w m c X V v d D t K N C Z x d W 9 0 O y w m c X V v d D t L M S Z x d W 9 0 O y w m c X V v d D t L M V V T J n F 1 b 3 Q 7 L C Z x d W 9 0 O 0 5 E N S Z x d W 9 0 O y w m c X V v d D t T N y Z x d W 9 0 O y w m c X V v d D t U M y Z x d W 9 0 O 1 0 i I C 8 + P E V u d H J 5 I F R 5 c G U 9 I k Z p b G x F c n J v c k N v d W 5 0 I i B W Y W x 1 Z T 0 i b D A i I C 8 + P E V u d H J 5 I F R 5 c G U 9 I k Z p b G x T d G F 0 d X M i I F Z h b H V l P S J z Q 2 9 t c G x l d G U i I C 8 + P E V u d H J 5 I F R 5 c G U 9 I k Z p b G x F c n J v c k N v Z G U i I F Z h b H V l P S J z V W 5 r b m 9 3 b i I g L z 4 8 R W 5 0 c n k g V H l w Z T 0 i U m V s Y X R p b 2 5 z a G l w S W 5 m b 0 N v b n R h a W 5 l c i I g V m F s d W U 9 I n N 7 J n F 1 b 3 Q 7 Y 2 9 s d W 1 u Q 2 9 1 b n Q m c X V v d D s 6 N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1 G R l 9 Q a X Z v d F 9 E T 0 9 T L 0 F 1 d G 9 S Z W 1 v d m V k Q 2 9 s d W 1 u c z E u e 1 N l Y X N v b i B E a W 1 l b n N p b 2 4 s M H 0 m c X V v d D s s J n F 1 b 3 Q 7 U 2 V j d G l v b j E v T U Z G X 1 B p d m 9 0 X 0 R P T 1 M v Q X V 0 b 1 J l b W 9 2 Z W R D b 2 x 1 b W 5 z M S 5 7 Q X N z b 3 J 0 b W V u d C B J b m Z v L D F 9 J n F 1 b 3 Q 7 L C Z x d W 9 0 O 1 N l Y 3 R p b 2 4 x L 0 1 G R l 9 Q a X Z v d F 9 E T 0 9 T L 0 F 1 d G 9 S Z W 1 v d m V k Q 2 9 s d W 1 u c z E u e 1 B y b 2 R 1 Y 3 Q g T G l u Z S B E Z X N j c m l w d G l v b i w y f S Z x d W 9 0 O y w m c X V v d D t T Z W N 0 a W 9 u M S 9 N R k Z f U G l 2 b 3 R f R E 9 P U y 9 B d X R v U m V t b 3 Z l Z E N v b H V t b n M x L n t D b 2 x s Z W N 0 a W 9 u I F N 0 Y X R 1 c y w z f S Z x d W 9 0 O y w m c X V v d D t T Z W N 0 a W 9 u M S 9 N R k Z f U G l 2 b 3 R f R E 9 P U y 9 B d X R v U m V t b 3 Z l Z E N v b H V t b n M x L n t T Z W d t Z W 5 0 L D R 9 J n F 1 b 3 Q 7 L C Z x d W 9 0 O 1 N l Y 3 R p b 2 4 x L 0 1 G R l 9 Q a X Z v d F 9 E T 0 9 T L 0 F 1 d G 9 S Z W 1 v d m V k Q 2 9 s d W 1 u c z E u e 0 l 0 Z W 0 g U 3 V i I E d y b 3 V w L D V 9 J n F 1 b 3 Q 7 L C Z x d W 9 0 O 1 N l Y 3 R p b 2 4 x L 0 1 G R l 9 Q a X Z v d F 9 E T 0 9 T L 0 F 1 d G 9 S Z W 1 v d m V k Q 2 9 s d W 1 u c z E u e 0 l 0 Z W 0 g U H J v Z H V j d C B H c m 9 1 c C w 2 f S Z x d W 9 0 O y w m c X V v d D t T Z W N 0 a W 9 u M S 9 N R k Z f U G l 2 b 3 R f R E 9 P U y 9 B d X R v U m V t b 3 Z l Z E N v b H V t b n M x L n t J d G V t I E N v Z G U s N 3 0 m c X V v d D s s J n F 1 b 3 Q 7 U 2 V j d G l v b j E v T U Z G X 1 B p d m 9 0 X 0 R P T 1 M v Q X V 0 b 1 J l b W 9 2 Z W R D b 2 x 1 b W 5 z M S 5 7 S X R l b S B E Z X N j c m l w d G l v b i w 4 f S Z x d W 9 0 O y w m c X V v d D t T Z W N 0 a W 9 u M S 9 N R k Z f U G l 2 b 3 R f R E 9 P U y 9 B d X R v U m V t b 3 Z l Z E N v b H V t b n M x L n t D b 2 x v c i w 5 f S Z x d W 9 0 O y w m c X V v d D t T Z W N 0 a W 9 u M S 9 N R k Z f U G l 2 b 3 R f R E 9 P U y 9 B d X R v U m V t b 3 Z l Z E N v b H V t b n M x L n t D b 2 x v c i B E Z X N j c m l w d G l v b i w x M H 0 m c X V v d D s s J n F 1 b 3 Q 7 U 2 V j d G l v b j E v T U Z G X 1 B p d m 9 0 X 0 R P T 1 M v Q X V 0 b 1 J l b W 9 2 Z W R D b 2 x 1 b W 5 z M S 5 7 Q 3 V z d G 9 t c y B D b 2 1 t b 2 R p d H k s M T F 9 J n F 1 b 3 Q 7 L C Z x d W 9 0 O 1 N l Y 3 R p b 2 4 x L 0 1 G R l 9 Q a X Z v d F 9 E T 0 9 T L 0 F 1 d G 9 S Z W 1 v d m V k Q 2 9 s d W 1 u c z E u e 1 J S U C w x M n 0 m c X V v d D s s J n F 1 b 3 Q 7 U 2 V j d G l v b j E v T U Z G X 1 B p d m 9 0 X 0 R P T 1 M v Q X V 0 b 1 J l b W 9 2 Z W R D b 2 x 1 b W 5 z M S 5 7 U G l j d H V y Z S w x M 3 0 m c X V v d D s s J n F 1 b 3 Q 7 U 2 V j d G l v b j E v T U Z G X 1 B p d m 9 0 X 0 R P T 1 M v Q X V 0 b 1 J l b W 9 2 Z W R D b 2 x 1 b W 5 z M S 5 7 V G 9 0 Y W w g U V R Z L D E 0 f S Z x d W 9 0 O y w m c X V v d D t T Z W N 0 a W 9 u M S 9 N R k Z f U G l 2 b 3 R f R E 9 P U y 9 B d X R v U m V t b 3 Z l Z E N v b H V t b n M x L n s 3 L j U w L D E 1 f S Z x d W 9 0 O y w m c X V v d D t T Z W N 0 a W 9 u M S 9 N R k Z f U G l 2 b 3 R f R E 9 P U y 9 B d X R v U m V t b 3 Z l Z E N v b H V t b n M x L n s 4 L j A w L D E 2 f S Z x d W 9 0 O y w m c X V v d D t T Z W N 0 a W 9 u M S 9 N R k Z f U G l 2 b 3 R f R E 9 P U y 9 B d X R v U m V t b 3 Z l Z E N v b H V t b n M x L n s 4 L j U w L D E 3 f S Z x d W 9 0 O y w m c X V v d D t T Z W N 0 a W 9 u M S 9 N R k Z f U G l 2 b 3 R f R E 9 P U y 9 B d X R v U m V t b 3 Z l Z E N v b H V t b n M x L n s 5 L j A w L D E 4 f S Z x d W 9 0 O y w m c X V v d D t T Z W N 0 a W 9 u M S 9 N R k Z f U G l 2 b 3 R f R E 9 P U y 9 B d X R v U m V t b 3 Z l Z E N v b H V t b n M x L n s x M C 4 w M C w x O X 0 m c X V v d D s s J n F 1 b 3 Q 7 U 2 V j d G l v b j E v T U Z G X 1 B p d m 9 0 X 0 R P T 1 M v Q X V 0 b 1 J l b W 9 2 Z W R D b 2 x 1 b W 5 z M S 5 7 M T E u M D A s M j B 9 J n F 1 b 3 Q 7 L C Z x d W 9 0 O 1 N l Y 3 R p b 2 4 x L 0 1 G R l 9 Q a X Z v d F 9 E T 0 9 T L 0 F 1 d G 9 S Z W 1 v d m V k Q 2 9 s d W 1 u c z E u e z E x L j U w L D I x f S Z x d W 9 0 O y w m c X V v d D t T Z W N 0 a W 9 u M S 9 N R k Z f U G l 2 b 3 R f R E 9 P U y 9 B d X R v U m V t b 3 Z l Z E N v b H V t b n M x L n s x M i 4 w M C w y M n 0 m c X V v d D s s J n F 1 b 3 Q 7 U 2 V j d G l v b j E v T U Z G X 1 B p d m 9 0 X 0 R P T 1 M v Q X V 0 b 1 J l b W 9 2 Z W R D b 2 x 1 b W 5 z M S 5 7 M T M u M D A s M j N 9 J n F 1 b 3 Q 7 L C Z x d W 9 0 O 1 N l Y 3 R p b 2 4 x L 0 1 G R l 9 Q a X Z v d F 9 E T 0 9 T L 0 F 1 d G 9 S Z W 1 v d m V k Q 2 9 s d W 1 u c z E u e z I y L j A w L D I 0 f S Z x d W 9 0 O y w m c X V v d D t T Z W N 0 a W 9 u M S 9 N R k Z f U G l 2 b 3 R f R E 9 P U y 9 B d X R v U m V t b 3 Z l Z E N v b H V t b n M x L n s y M y 4 w M C w y N X 0 m c X V v d D s s J n F 1 b 3 Q 7 U 2 V j d G l v b j E v T U Z G X 1 B p d m 9 0 X 0 R P T 1 M v Q X V 0 b 1 J l b W 9 2 Z W R D b 2 x 1 b W 5 z M S 5 7 M j Q u M D A s M j Z 9 J n F 1 b 3 Q 7 L C Z x d W 9 0 O 1 N l Y 3 R p b 2 4 x L 0 1 G R l 9 Q a X Z v d F 9 E T 0 9 T L 0 F 1 d G 9 S Z W 1 v d m V k Q 2 9 s d W 1 u c z E u e z I 1 L j A w L D I 3 f S Z x d W 9 0 O y w m c X V v d D t T Z W N 0 a W 9 u M S 9 N R k Z f U G l 2 b 3 R f R E 9 P U y 9 B d X R v U m V t b 3 Z l Z E N v b H V t b n M x L n s y N y 4 w M C w y O H 0 m c X V v d D s s J n F 1 b 3 Q 7 U 2 V j d G l v b j E v T U Z G X 1 B p d m 9 0 X 0 R P T 1 M v Q X V 0 b 1 J l b W 9 2 Z W R D b 2 x 1 b W 5 z M S 5 7 M j g u M D A s M j l 9 J n F 1 b 3 Q 7 L C Z x d W 9 0 O 1 N l Y 3 R p b 2 4 x L 0 1 G R l 9 Q a X Z v d F 9 E T 0 9 T L 0 F 1 d G 9 S Z W 1 v d m V k Q 2 9 s d W 1 u c z E u e z I 5 L j A w L D M w f S Z x d W 9 0 O y w m c X V v d D t T Z W N 0 a W 9 u M S 9 N R k Z f U G l 2 b 3 R f R E 9 P U y 9 B d X R v U m V t b 3 Z l Z E N v b H V t b n M x L n s z M C 4 w M C w z M X 0 m c X V v d D s s J n F 1 b 3 Q 7 U 2 V j d G l v b j E v T U Z G X 1 B p d m 9 0 X 0 R P T 1 M v Q X V 0 b 1 J l b W 9 2 Z W R D b 2 x 1 b W 5 z M S 5 7 M z E u M D A s M z J 9 J n F 1 b 3 Q 7 L C Z x d W 9 0 O 1 N l Y 3 R p b 2 4 x L 0 1 G R l 9 Q a X Z v d F 9 E T 0 9 T L 0 F 1 d G 9 S Z W 1 v d m V k Q 2 9 s d W 1 u c z E u e z M y L j A w L D M z f S Z x d W 9 0 O y w m c X V v d D t T Z W N 0 a W 9 u M S 9 N R k Z f U G l 2 b 3 R f R E 9 P U y 9 B d X R v U m V t b 3 Z l Z E N v b H V t b n M x L n s z M y 4 w M C w z N H 0 m c X V v d D s s J n F 1 b 3 Q 7 U 2 V j d G l v b j E v T U Z G X 1 B p d m 9 0 X 0 R P T 1 M v Q X V 0 b 1 J l b W 9 2 Z W R D b 2 x 1 b W 5 z M S 5 7 M z Q u M D A s M z V 9 J n F 1 b 3 Q 7 L C Z x d W 9 0 O 1 N l Y 3 R p b 2 4 x L 0 1 G R l 9 Q a X Z v d F 9 E T 0 9 T L 0 F 1 d G 9 S Z W 1 v d m V k Q 2 9 s d W 1 u c z E u e z M 1 L j A w L D M 2 f S Z x d W 9 0 O y w m c X V v d D t T Z W N 0 a W 9 u M S 9 N R k Z f U G l 2 b 3 R f R E 9 P U y 9 B d X R v U m V t b 3 Z l Z E N v b H V t b n M x L n s z N i 4 w M C w z N 3 0 m c X V v d D s s J n F 1 b 3 Q 7 U 2 V j d G l v b j E v T U Z G X 1 B p d m 9 0 X 0 R P T 1 M v Q X V 0 b 1 J l b W 9 2 Z W R D b 2 x 1 b W 5 z M S 5 7 M z c u M D A s M z h 9 J n F 1 b 3 Q 7 L C Z x d W 9 0 O 1 N l Y 3 R p b 2 4 x L 0 1 G R l 9 Q a X Z v d F 9 E T 0 9 T L 0 F 1 d G 9 S Z W 1 v d m V k Q 2 9 s d W 1 u c z E u e z M 4 L j A w L D M 5 f S Z x d W 9 0 O y w m c X V v d D t T Z W N 0 a W 9 u M S 9 N R k Z f U G l 2 b 3 R f R E 9 P U y 9 B d X R v U m V t b 3 Z l Z E N v b H V t b n M x L n s z O S 4 w M C w 0 M H 0 m c X V v d D s s J n F 1 b 3 Q 7 U 2 V j d G l v b j E v T U Z G X 1 B p d m 9 0 X 0 R P T 1 M v Q X V 0 b 1 J l b W 9 2 Z W R D b 2 x 1 b W 5 z M S 5 7 N D A u M D A s N D F 9 J n F 1 b 3 Q 7 L C Z x d W 9 0 O 1 N l Y 3 R p b 2 4 x L 0 1 G R l 9 Q a X Z v d F 9 E T 0 9 T L 0 F 1 d G 9 S Z W 1 v d m V k Q 2 9 s d W 1 u c z E u e z Q x L j A w L D Q y f S Z x d W 9 0 O y w m c X V v d D t T Z W N 0 a W 9 u M S 9 N R k Z f U G l 2 b 3 R f R E 9 P U y 9 B d X R v U m V t b 3 Z l Z E N v b H V t b n M x L n s 0 M i 4 w M C w 0 M 3 0 m c X V v d D s s J n F 1 b 3 Q 7 U 2 V j d G l v b j E v T U Z G X 1 B p d m 9 0 X 0 R P T 1 M v Q X V 0 b 1 J l b W 9 2 Z W R D b 2 x 1 b W 5 z M S 5 7 N D M u M D A s N D R 9 J n F 1 b 3 Q 7 L C Z x d W 9 0 O 1 N l Y 3 R p b 2 4 x L 0 1 G R l 9 Q a X Z v d F 9 E T 0 9 T L 0 F 1 d G 9 S Z W 1 v d m V k Q 2 9 s d W 1 u c z E u e z Q 0 L j A w L D Q 1 f S Z x d W 9 0 O y w m c X V v d D t T Z W N 0 a W 9 u M S 9 N R k Z f U G l 2 b 3 R f R E 9 P U y 9 B d X R v U m V t b 3 Z l Z E N v b H V t b n M x L n s 0 N S 4 w M C w 0 N n 0 m c X V v d D s s J n F 1 b 3 Q 7 U 2 V j d G l v b j E v T U Z G X 1 B p d m 9 0 X 0 R P T 1 M v Q X V 0 b 1 J l b W 9 2 Z W R D b 2 x 1 b W 5 z M S 5 7 N D Y u M D A s N D d 9 J n F 1 b 3 Q 7 L C Z x d W 9 0 O 1 N l Y 3 R p b 2 4 x L 0 1 G R l 9 Q a X Z v d F 9 E T 0 9 T L 0 F 1 d G 9 S Z W 1 v d m V k Q 2 9 s d W 1 u c z E u e z Q 3 L j A w L D Q 4 f S Z x d W 9 0 O y w m c X V v d D t T Z W N 0 a W 9 u M S 9 N R k Z f U G l 2 b 3 R f R E 9 P U y 9 B d X R v U m V t b 3 Z l Z E N v b H V t b n M x L n s 0 R C w 0 O X 0 m c X V v d D s s J n F 1 b 3 Q 7 U 2 V j d G l v b j E v T U Z G X 1 B p d m 9 0 X 0 R P T 1 M v Q X V 0 b 1 J l b W 9 2 Z W R D b 2 x 1 b W 5 z M S 5 7 N E g s N T B 9 J n F 1 b 3 Q 7 L C Z x d W 9 0 O 1 N l Y 3 R p b 2 4 x L 0 1 G R l 9 Q a X Z v d F 9 E T 0 9 T L 0 F 1 d G 9 S Z W 1 v d m V k Q 2 9 s d W 1 u c z E u e 0 Q x L D U x f S Z x d W 9 0 O y w m c X V v d D t T Z W N 0 a W 9 u M S 9 N R k Z f U G l 2 b 3 R f R E 9 P U y 9 B d X R v U m V t b 3 Z l Z E N v b H V t b n M x L n t E M T E s N T J 9 J n F 1 b 3 Q 7 L C Z x d W 9 0 O 1 N l Y 3 R p b 2 4 x L 0 1 G R l 9 Q a X Z v d F 9 E T 0 9 T L 0 F 1 d G 9 S Z W 1 v d m V k Q 2 9 s d W 1 u c z E u e 0 Q y L D U z f S Z x d W 9 0 O y w m c X V v d D t T Z W N 0 a W 9 u M S 9 N R k Z f U G l 2 b 3 R f R E 9 P U y 9 B d X R v U m V t b 3 Z l Z E N v b H V t b n M x L n t E M y w 1 N H 0 m c X V v d D s s J n F 1 b 3 Q 7 U 2 V j d G l v b j E v T U Z G X 1 B p d m 9 0 X 0 R P T 1 M v Q X V 0 b 1 J l b W 9 2 Z W R D b 2 x 1 b W 5 z M S 5 7 R D g s N T V 9 J n F 1 b 3 Q 7 L C Z x d W 9 0 O 1 N l Y 3 R p b 2 4 x L 0 1 G R l 9 Q a X Z v d F 9 E T 0 9 T L 0 F 1 d G 9 S Z W 1 v d m V k Q 2 9 s d W 1 u c z E u e 0 g x L D U 2 f S Z x d W 9 0 O y w m c X V v d D t T Z W N 0 a W 9 u M S 9 N R k Z f U G l 2 b 3 R f R E 9 P U y 9 B d X R v U m V t b 3 Z l Z E N v b H V t b n M x L n t I M i w 1 N 3 0 m c X V v d D s s J n F 1 b 3 Q 7 U 2 V j d G l v b j E v T U Z G X 1 B p d m 9 0 X 0 R P T 1 M v Q X V 0 b 1 J l b W 9 2 Z W R D b 2 x 1 b W 5 z M S 5 7 S D g s N T h 9 J n F 1 b 3 Q 7 L C Z x d W 9 0 O 1 N l Y 3 R p b 2 4 x L 0 1 G R l 9 Q a X Z v d F 9 E T 0 9 T L 0 F 1 d G 9 S Z W 1 v d m V k Q 2 9 s d W 1 u c z E u e 0 o x M C w 1 O X 0 m c X V v d D s s J n F 1 b 3 Q 7 U 2 V j d G l v b j E v T U Z G X 1 B p d m 9 0 X 0 R P T 1 M v Q X V 0 b 1 J l b W 9 2 Z W R D b 2 x 1 b W 5 z M S 5 7 S j I s N j B 9 J n F 1 b 3 Q 7 L C Z x d W 9 0 O 1 N l Y 3 R p b 2 4 x L 0 1 G R l 9 Q a X Z v d F 9 E T 0 9 T L 0 F 1 d G 9 S Z W 1 v d m V k Q 2 9 s d W 1 u c z E u e 0 o 0 L D Y x f S Z x d W 9 0 O y w m c X V v d D t T Z W N 0 a W 9 u M S 9 N R k Z f U G l 2 b 3 R f R E 9 P U y 9 B d X R v U m V t b 3 Z l Z E N v b H V t b n M x L n t L M S w 2 M n 0 m c X V v d D s s J n F 1 b 3 Q 7 U 2 V j d G l v b j E v T U Z G X 1 B p d m 9 0 X 0 R P T 1 M v Q X V 0 b 1 J l b W 9 2 Z W R D b 2 x 1 b W 5 z M S 5 7 S z F V U y w 2 M 3 0 m c X V v d D s s J n F 1 b 3 Q 7 U 2 V j d G l v b j E v T U Z G X 1 B p d m 9 0 X 0 R P T 1 M v Q X V 0 b 1 J l b W 9 2 Z W R D b 2 x 1 b W 5 z M S 5 7 T k Q 1 L D Y 0 f S Z x d W 9 0 O y w m c X V v d D t T Z W N 0 a W 9 u M S 9 N R k Z f U G l 2 b 3 R f R E 9 P U y 9 B d X R v U m V t b 3 Z l Z E N v b H V t b n M x L n t T N y w 2 N X 0 m c X V v d D s s J n F 1 b 3 Q 7 U 2 V j d G l v b j E v T U Z G X 1 B p d m 9 0 X 0 R P T 1 M v Q X V 0 b 1 J l b W 9 2 Z W R D b 2 x 1 b W 5 z M S 5 7 V D M s N j Z 9 J n F 1 b 3 Q 7 X S w m c X V v d D t D b 2 x 1 b W 5 D b 3 V u d C Z x d W 9 0 O z o 2 N y w m c X V v d D t L Z X l D b 2 x 1 b W 5 O Y W 1 l c y Z x d W 9 0 O z p b X S w m c X V v d D t D b 2 x 1 b W 5 J Z G V u d G l 0 a W V z J n F 1 b 3 Q 7 O l s m c X V v d D t T Z W N 0 a W 9 u M S 9 N R k Z f U G l 2 b 3 R f R E 9 P U y 9 B d X R v U m V t b 3 Z l Z E N v b H V t b n M x L n t T Z W F z b 2 4 g R G l t Z W 5 z a W 9 u L D B 9 J n F 1 b 3 Q 7 L C Z x d W 9 0 O 1 N l Y 3 R p b 2 4 x L 0 1 G R l 9 Q a X Z v d F 9 E T 0 9 T L 0 F 1 d G 9 S Z W 1 v d m V k Q 2 9 s d W 1 u c z E u e 0 F z c 2 9 y d G 1 l b n Q g S W 5 m b y w x f S Z x d W 9 0 O y w m c X V v d D t T Z W N 0 a W 9 u M S 9 N R k Z f U G l 2 b 3 R f R E 9 P U y 9 B d X R v U m V t b 3 Z l Z E N v b H V t b n M x L n t Q c m 9 k d W N 0 I E x p b m U g R G V z Y 3 J p c H R p b 2 4 s M n 0 m c X V v d D s s J n F 1 b 3 Q 7 U 2 V j d G l v b j E v T U Z G X 1 B p d m 9 0 X 0 R P T 1 M v Q X V 0 b 1 J l b W 9 2 Z W R D b 2 x 1 b W 5 z M S 5 7 Q 2 9 s b G V j d G l v b i B T d G F 0 d X M s M 3 0 m c X V v d D s s J n F 1 b 3 Q 7 U 2 V j d G l v b j E v T U Z G X 1 B p d m 9 0 X 0 R P T 1 M v Q X V 0 b 1 J l b W 9 2 Z W R D b 2 x 1 b W 5 z M S 5 7 U 2 V n b W V u d C w 0 f S Z x d W 9 0 O y w m c X V v d D t T Z W N 0 a W 9 u M S 9 N R k Z f U G l 2 b 3 R f R E 9 P U y 9 B d X R v U m V t b 3 Z l Z E N v b H V t b n M x L n t J d G V t I F N 1 Y i B H c m 9 1 c C w 1 f S Z x d W 9 0 O y w m c X V v d D t T Z W N 0 a W 9 u M S 9 N R k Z f U G l 2 b 3 R f R E 9 P U y 9 B d X R v U m V t b 3 Z l Z E N v b H V t b n M x L n t J d G V t I F B y b 2 R 1 Y 3 Q g R 3 J v d X A s N n 0 m c X V v d D s s J n F 1 b 3 Q 7 U 2 V j d G l v b j E v T U Z G X 1 B p d m 9 0 X 0 R P T 1 M v Q X V 0 b 1 J l b W 9 2 Z W R D b 2 x 1 b W 5 z M S 5 7 S X R l b S B D b 2 R l L D d 9 J n F 1 b 3 Q 7 L C Z x d W 9 0 O 1 N l Y 3 R p b 2 4 x L 0 1 G R l 9 Q a X Z v d F 9 E T 0 9 T L 0 F 1 d G 9 S Z W 1 v d m V k Q 2 9 s d W 1 u c z E u e 0 l 0 Z W 0 g R G V z Y 3 J p c H R p b 2 4 s O H 0 m c X V v d D s s J n F 1 b 3 Q 7 U 2 V j d G l v b j E v T U Z G X 1 B p d m 9 0 X 0 R P T 1 M v Q X V 0 b 1 J l b W 9 2 Z W R D b 2 x 1 b W 5 z M S 5 7 Q 2 9 s b 3 I s O X 0 m c X V v d D s s J n F 1 b 3 Q 7 U 2 V j d G l v b j E v T U Z G X 1 B p d m 9 0 X 0 R P T 1 M v Q X V 0 b 1 J l b W 9 2 Z W R D b 2 x 1 b W 5 z M S 5 7 Q 2 9 s b 3 I g R G V z Y 3 J p c H R p b 2 4 s M T B 9 J n F 1 b 3 Q 7 L C Z x d W 9 0 O 1 N l Y 3 R p b 2 4 x L 0 1 G R l 9 Q a X Z v d F 9 E T 0 9 T L 0 F 1 d G 9 S Z W 1 v d m V k Q 2 9 s d W 1 u c z E u e 0 N 1 c 3 R v b X M g Q 2 9 t b W 9 k a X R 5 L D E x f S Z x d W 9 0 O y w m c X V v d D t T Z W N 0 a W 9 u M S 9 N R k Z f U G l 2 b 3 R f R E 9 P U y 9 B d X R v U m V t b 3 Z l Z E N v b H V t b n M x L n t S U l A s M T J 9 J n F 1 b 3 Q 7 L C Z x d W 9 0 O 1 N l Y 3 R p b 2 4 x L 0 1 G R l 9 Q a X Z v d F 9 E T 0 9 T L 0 F 1 d G 9 S Z W 1 v d m V k Q 2 9 s d W 1 u c z E u e 1 B p Y 3 R 1 c m U s M T N 9 J n F 1 b 3 Q 7 L C Z x d W 9 0 O 1 N l Y 3 R p b 2 4 x L 0 1 G R l 9 Q a X Z v d F 9 E T 0 9 T L 0 F 1 d G 9 S Z W 1 v d m V k Q 2 9 s d W 1 u c z E u e 1 R v d G F s I F F U W S w x N H 0 m c X V v d D s s J n F 1 b 3 Q 7 U 2 V j d G l v b j E v T U Z G X 1 B p d m 9 0 X 0 R P T 1 M v Q X V 0 b 1 J l b W 9 2 Z W R D b 2 x 1 b W 5 z M S 5 7 N y 4 1 M C w x N X 0 m c X V v d D s s J n F 1 b 3 Q 7 U 2 V j d G l v b j E v T U Z G X 1 B p d m 9 0 X 0 R P T 1 M v Q X V 0 b 1 J l b W 9 2 Z W R D b 2 x 1 b W 5 z M S 5 7 O C 4 w M C w x N n 0 m c X V v d D s s J n F 1 b 3 Q 7 U 2 V j d G l v b j E v T U Z G X 1 B p d m 9 0 X 0 R P T 1 M v Q X V 0 b 1 J l b W 9 2 Z W R D b 2 x 1 b W 5 z M S 5 7 O C 4 1 M C w x N 3 0 m c X V v d D s s J n F 1 b 3 Q 7 U 2 V j d G l v b j E v T U Z G X 1 B p d m 9 0 X 0 R P T 1 M v Q X V 0 b 1 J l b W 9 2 Z W R D b 2 x 1 b W 5 z M S 5 7 O S 4 w M C w x O H 0 m c X V v d D s s J n F 1 b 3 Q 7 U 2 V j d G l v b j E v T U Z G X 1 B p d m 9 0 X 0 R P T 1 M v Q X V 0 b 1 J l b W 9 2 Z W R D b 2 x 1 b W 5 z M S 5 7 M T A u M D A s M T l 9 J n F 1 b 3 Q 7 L C Z x d W 9 0 O 1 N l Y 3 R p b 2 4 x L 0 1 G R l 9 Q a X Z v d F 9 E T 0 9 T L 0 F 1 d G 9 S Z W 1 v d m V k Q 2 9 s d W 1 u c z E u e z E x L j A w L D I w f S Z x d W 9 0 O y w m c X V v d D t T Z W N 0 a W 9 u M S 9 N R k Z f U G l 2 b 3 R f R E 9 P U y 9 B d X R v U m V t b 3 Z l Z E N v b H V t b n M x L n s x M S 4 1 M C w y M X 0 m c X V v d D s s J n F 1 b 3 Q 7 U 2 V j d G l v b j E v T U Z G X 1 B p d m 9 0 X 0 R P T 1 M v Q X V 0 b 1 J l b W 9 2 Z W R D b 2 x 1 b W 5 z M S 5 7 M T I u M D A s M j J 9 J n F 1 b 3 Q 7 L C Z x d W 9 0 O 1 N l Y 3 R p b 2 4 x L 0 1 G R l 9 Q a X Z v d F 9 E T 0 9 T L 0 F 1 d G 9 S Z W 1 v d m V k Q 2 9 s d W 1 u c z E u e z E z L j A w L D I z f S Z x d W 9 0 O y w m c X V v d D t T Z W N 0 a W 9 u M S 9 N R k Z f U G l 2 b 3 R f R E 9 P U y 9 B d X R v U m V t b 3 Z l Z E N v b H V t b n M x L n s y M i 4 w M C w y N H 0 m c X V v d D s s J n F 1 b 3 Q 7 U 2 V j d G l v b j E v T U Z G X 1 B p d m 9 0 X 0 R P T 1 M v Q X V 0 b 1 J l b W 9 2 Z W R D b 2 x 1 b W 5 z M S 5 7 M j M u M D A s M j V 9 J n F 1 b 3 Q 7 L C Z x d W 9 0 O 1 N l Y 3 R p b 2 4 x L 0 1 G R l 9 Q a X Z v d F 9 E T 0 9 T L 0 F 1 d G 9 S Z W 1 v d m V k Q 2 9 s d W 1 u c z E u e z I 0 L j A w L D I 2 f S Z x d W 9 0 O y w m c X V v d D t T Z W N 0 a W 9 u M S 9 N R k Z f U G l 2 b 3 R f R E 9 P U y 9 B d X R v U m V t b 3 Z l Z E N v b H V t b n M x L n s y N S 4 w M C w y N 3 0 m c X V v d D s s J n F 1 b 3 Q 7 U 2 V j d G l v b j E v T U Z G X 1 B p d m 9 0 X 0 R P T 1 M v Q X V 0 b 1 J l b W 9 2 Z W R D b 2 x 1 b W 5 z M S 5 7 M j c u M D A s M j h 9 J n F 1 b 3 Q 7 L C Z x d W 9 0 O 1 N l Y 3 R p b 2 4 x L 0 1 G R l 9 Q a X Z v d F 9 E T 0 9 T L 0 F 1 d G 9 S Z W 1 v d m V k Q 2 9 s d W 1 u c z E u e z I 4 L j A w L D I 5 f S Z x d W 9 0 O y w m c X V v d D t T Z W N 0 a W 9 u M S 9 N R k Z f U G l 2 b 3 R f R E 9 P U y 9 B d X R v U m V t b 3 Z l Z E N v b H V t b n M x L n s y O S 4 w M C w z M H 0 m c X V v d D s s J n F 1 b 3 Q 7 U 2 V j d G l v b j E v T U Z G X 1 B p d m 9 0 X 0 R P T 1 M v Q X V 0 b 1 J l b W 9 2 Z W R D b 2 x 1 b W 5 z M S 5 7 M z A u M D A s M z F 9 J n F 1 b 3 Q 7 L C Z x d W 9 0 O 1 N l Y 3 R p b 2 4 x L 0 1 G R l 9 Q a X Z v d F 9 E T 0 9 T L 0 F 1 d G 9 S Z W 1 v d m V k Q 2 9 s d W 1 u c z E u e z M x L j A w L D M y f S Z x d W 9 0 O y w m c X V v d D t T Z W N 0 a W 9 u M S 9 N R k Z f U G l 2 b 3 R f R E 9 P U y 9 B d X R v U m V t b 3 Z l Z E N v b H V t b n M x L n s z M i 4 w M C w z M 3 0 m c X V v d D s s J n F 1 b 3 Q 7 U 2 V j d G l v b j E v T U Z G X 1 B p d m 9 0 X 0 R P T 1 M v Q X V 0 b 1 J l b W 9 2 Z W R D b 2 x 1 b W 5 z M S 5 7 M z M u M D A s M z R 9 J n F 1 b 3 Q 7 L C Z x d W 9 0 O 1 N l Y 3 R p b 2 4 x L 0 1 G R l 9 Q a X Z v d F 9 E T 0 9 T L 0 F 1 d G 9 S Z W 1 v d m V k Q 2 9 s d W 1 u c z E u e z M 0 L j A w L D M 1 f S Z x d W 9 0 O y w m c X V v d D t T Z W N 0 a W 9 u M S 9 N R k Z f U G l 2 b 3 R f R E 9 P U y 9 B d X R v U m V t b 3 Z l Z E N v b H V t b n M x L n s z N S 4 w M C w z N n 0 m c X V v d D s s J n F 1 b 3 Q 7 U 2 V j d G l v b j E v T U Z G X 1 B p d m 9 0 X 0 R P T 1 M v Q X V 0 b 1 J l b W 9 2 Z W R D b 2 x 1 b W 5 z M S 5 7 M z Y u M D A s M z d 9 J n F 1 b 3 Q 7 L C Z x d W 9 0 O 1 N l Y 3 R p b 2 4 x L 0 1 G R l 9 Q a X Z v d F 9 E T 0 9 T L 0 F 1 d G 9 S Z W 1 v d m V k Q 2 9 s d W 1 u c z E u e z M 3 L j A w L D M 4 f S Z x d W 9 0 O y w m c X V v d D t T Z W N 0 a W 9 u M S 9 N R k Z f U G l 2 b 3 R f R E 9 P U y 9 B d X R v U m V t b 3 Z l Z E N v b H V t b n M x L n s z O C 4 w M C w z O X 0 m c X V v d D s s J n F 1 b 3 Q 7 U 2 V j d G l v b j E v T U Z G X 1 B p d m 9 0 X 0 R P T 1 M v Q X V 0 b 1 J l b W 9 2 Z W R D b 2 x 1 b W 5 z M S 5 7 M z k u M D A s N D B 9 J n F 1 b 3 Q 7 L C Z x d W 9 0 O 1 N l Y 3 R p b 2 4 x L 0 1 G R l 9 Q a X Z v d F 9 E T 0 9 T L 0 F 1 d G 9 S Z W 1 v d m V k Q 2 9 s d W 1 u c z E u e z Q w L j A w L D Q x f S Z x d W 9 0 O y w m c X V v d D t T Z W N 0 a W 9 u M S 9 N R k Z f U G l 2 b 3 R f R E 9 P U y 9 B d X R v U m V t b 3 Z l Z E N v b H V t b n M x L n s 0 M S 4 w M C w 0 M n 0 m c X V v d D s s J n F 1 b 3 Q 7 U 2 V j d G l v b j E v T U Z G X 1 B p d m 9 0 X 0 R P T 1 M v Q X V 0 b 1 J l b W 9 2 Z W R D b 2 x 1 b W 5 z M S 5 7 N D I u M D A s N D N 9 J n F 1 b 3 Q 7 L C Z x d W 9 0 O 1 N l Y 3 R p b 2 4 x L 0 1 G R l 9 Q a X Z v d F 9 E T 0 9 T L 0 F 1 d G 9 S Z W 1 v d m V k Q 2 9 s d W 1 u c z E u e z Q z L j A w L D Q 0 f S Z x d W 9 0 O y w m c X V v d D t T Z W N 0 a W 9 u M S 9 N R k Z f U G l 2 b 3 R f R E 9 P U y 9 B d X R v U m V t b 3 Z l Z E N v b H V t b n M x L n s 0 N C 4 w M C w 0 N X 0 m c X V v d D s s J n F 1 b 3 Q 7 U 2 V j d G l v b j E v T U Z G X 1 B p d m 9 0 X 0 R P T 1 M v Q X V 0 b 1 J l b W 9 2 Z W R D b 2 x 1 b W 5 z M S 5 7 N D U u M D A s N D Z 9 J n F 1 b 3 Q 7 L C Z x d W 9 0 O 1 N l Y 3 R p b 2 4 x L 0 1 G R l 9 Q a X Z v d F 9 E T 0 9 T L 0 F 1 d G 9 S Z W 1 v d m V k Q 2 9 s d W 1 u c z E u e z Q 2 L j A w L D Q 3 f S Z x d W 9 0 O y w m c X V v d D t T Z W N 0 a W 9 u M S 9 N R k Z f U G l 2 b 3 R f R E 9 P U y 9 B d X R v U m V t b 3 Z l Z E N v b H V t b n M x L n s 0 N y 4 w M C w 0 O H 0 m c X V v d D s s J n F 1 b 3 Q 7 U 2 V j d G l v b j E v T U Z G X 1 B p d m 9 0 X 0 R P T 1 M v Q X V 0 b 1 J l b W 9 2 Z W R D b 2 x 1 b W 5 z M S 5 7 N E Q s N D l 9 J n F 1 b 3 Q 7 L C Z x d W 9 0 O 1 N l Y 3 R p b 2 4 x L 0 1 G R l 9 Q a X Z v d F 9 E T 0 9 T L 0 F 1 d G 9 S Z W 1 v d m V k Q 2 9 s d W 1 u c z E u e z R I L D U w f S Z x d W 9 0 O y w m c X V v d D t T Z W N 0 a W 9 u M S 9 N R k Z f U G l 2 b 3 R f R E 9 P U y 9 B d X R v U m V t b 3 Z l Z E N v b H V t b n M x L n t E M S w 1 M X 0 m c X V v d D s s J n F 1 b 3 Q 7 U 2 V j d G l v b j E v T U Z G X 1 B p d m 9 0 X 0 R P T 1 M v Q X V 0 b 1 J l b W 9 2 Z W R D b 2 x 1 b W 5 z M S 5 7 R D E x L D U y f S Z x d W 9 0 O y w m c X V v d D t T Z W N 0 a W 9 u M S 9 N R k Z f U G l 2 b 3 R f R E 9 P U y 9 B d X R v U m V t b 3 Z l Z E N v b H V t b n M x L n t E M i w 1 M 3 0 m c X V v d D s s J n F 1 b 3 Q 7 U 2 V j d G l v b j E v T U Z G X 1 B p d m 9 0 X 0 R P T 1 M v Q X V 0 b 1 J l b W 9 2 Z W R D b 2 x 1 b W 5 z M S 5 7 R D M s N T R 9 J n F 1 b 3 Q 7 L C Z x d W 9 0 O 1 N l Y 3 R p b 2 4 x L 0 1 G R l 9 Q a X Z v d F 9 E T 0 9 T L 0 F 1 d G 9 S Z W 1 v d m V k Q 2 9 s d W 1 u c z E u e 0 Q 4 L D U 1 f S Z x d W 9 0 O y w m c X V v d D t T Z W N 0 a W 9 u M S 9 N R k Z f U G l 2 b 3 R f R E 9 P U y 9 B d X R v U m V t b 3 Z l Z E N v b H V t b n M x L n t I M S w 1 N n 0 m c X V v d D s s J n F 1 b 3 Q 7 U 2 V j d G l v b j E v T U Z G X 1 B p d m 9 0 X 0 R P T 1 M v Q X V 0 b 1 J l b W 9 2 Z W R D b 2 x 1 b W 5 z M S 5 7 S D I s N T d 9 J n F 1 b 3 Q 7 L C Z x d W 9 0 O 1 N l Y 3 R p b 2 4 x L 0 1 G R l 9 Q a X Z v d F 9 E T 0 9 T L 0 F 1 d G 9 S Z W 1 v d m V k Q 2 9 s d W 1 u c z E u e 0 g 4 L D U 4 f S Z x d W 9 0 O y w m c X V v d D t T Z W N 0 a W 9 u M S 9 N R k Z f U G l 2 b 3 R f R E 9 P U y 9 B d X R v U m V t b 3 Z l Z E N v b H V t b n M x L n t K M T A s N T l 9 J n F 1 b 3 Q 7 L C Z x d W 9 0 O 1 N l Y 3 R p b 2 4 x L 0 1 G R l 9 Q a X Z v d F 9 E T 0 9 T L 0 F 1 d G 9 S Z W 1 v d m V k Q 2 9 s d W 1 u c z E u e 0 o y L D Y w f S Z x d W 9 0 O y w m c X V v d D t T Z W N 0 a W 9 u M S 9 N R k Z f U G l 2 b 3 R f R E 9 P U y 9 B d X R v U m V t b 3 Z l Z E N v b H V t b n M x L n t K N C w 2 M X 0 m c X V v d D s s J n F 1 b 3 Q 7 U 2 V j d G l v b j E v T U Z G X 1 B p d m 9 0 X 0 R P T 1 M v Q X V 0 b 1 J l b W 9 2 Z W R D b 2 x 1 b W 5 z M S 5 7 S z E s N j J 9 J n F 1 b 3 Q 7 L C Z x d W 9 0 O 1 N l Y 3 R p b 2 4 x L 0 1 G R l 9 Q a X Z v d F 9 E T 0 9 T L 0 F 1 d G 9 S Z W 1 v d m V k Q 2 9 s d W 1 u c z E u e 0 s x V V M s N j N 9 J n F 1 b 3 Q 7 L C Z x d W 9 0 O 1 N l Y 3 R p b 2 4 x L 0 1 G R l 9 Q a X Z v d F 9 E T 0 9 T L 0 F 1 d G 9 S Z W 1 v d m V k Q 2 9 s d W 1 u c z E u e 0 5 E N S w 2 N H 0 m c X V v d D s s J n F 1 b 3 Q 7 U 2 V j d G l v b j E v T U Z G X 1 B p d m 9 0 X 0 R P T 1 M v Q X V 0 b 1 J l b W 9 2 Z W R D b 2 x 1 b W 5 z M S 5 7 U z c s N j V 9 J n F 1 b 3 Q 7 L C Z x d W 9 0 O 1 N l Y 3 R p b 2 4 x L 0 1 G R l 9 Q a X Z v d F 9 E T 0 9 T L 0 F 1 d G 9 S Z W 1 v d m V k Q 2 9 s d W 1 u c z E u e 1 Q z L D Y 2 f S Z x d W 9 0 O 1 0 s J n F 1 b 3 Q 7 U m V s Y X R p b 2 5 z a G l w S W 5 m b y Z x d W 9 0 O z p b X X 0 i I C 8 + P E V u d H J 5 I F R 5 c G U 9 I k Z p b G x D b 3 V u d C I g V m F s d W U 9 I m w z M T Y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N R k Z f U G l 2 b 3 R f R E 9 P U y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G l 2 b 3 R f R E 9 P U y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p d m 9 0 X 0 R P T 1 M v Q W t 0 d W V s b G V z R G F 0 d W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G l 2 b 3 R f R E 9 P U y 9 N b 2 5 h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a X Z v d F 9 E T 0 9 T L 0 1 v b m F 0 V 2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a X Z v d F 9 E T 0 9 T L 0 p h a H J N b 2 5 h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a X Z v d F 9 E T 0 9 T L 0 d l Z m l s d G V y d G V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G l 2 b 3 R f R E 9 P U y 9 Q a X Z v d G l l c n R l J T I w U 3 B h b H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p d m 9 0 X 0 R P T 1 M v U G l j d H V y Z U l u Z G V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p d m 9 0 X 0 R P T 1 M v U 3 B h b H R l b k 5 h Y 2 h Q a W N 0 d X J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p d m 9 0 X 0 R P T 1 M v V G 9 0 Y W w l M j B R d H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G l 2 b 3 R f R E 9 P U y 9 W b 3 J o Y W 5 k Z W 5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a X Z v d F 9 E T 0 9 T L 0 d l d y V D M y V C Q 2 5 z Y 2 h 0 Z S U y M F N w Y W x 0 Z W 5 y Z W l o Z W 5 m b 2 x n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a X Z v d F 9 E T 0 9 T L 0 5 l d S U y M G F u Z 2 V v c m R u Z X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B c 3 N v c n R t Z W 5 0 X 0 R P T 1 M 8 L 0 l 0 Z W 1 Q Y X R o P j w v S X R l b U x v Y 2 F 0 a W 9 u P j x T d G F i b G V F b n R y a W V z P j x F b n R y e S B U e X B l P S J R d W V y e U d y b 3 V w S U Q i I F Z h b H V l P S J z N z Q 5 N W I 2 Y z c t Y j g 3 M C 0 0 M W F k L W E 2 O G E t Y T d l Y z A w Y z Q z N W I y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J c 1 B y a X Z h d G U i I F Z h b H V l P S J s M C I g L z 4 8 R W 5 0 c n k g V H l w Z T 0 i Q n V m Z m V y T m V 4 d F J l Z n J l c 2 g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U Y X J n Z X Q i I F Z h b H V l P S J z T U Z G X 0 F z c 2 9 y d G 1 l b n R f R E 9 P U y I g L z 4 8 R W 5 0 c n k g V H l w Z T 0 i R m l s b G V k Q 2 9 t c G x l d G V S Z X N 1 b H R U b 1 d v c m t z a G V l d C I g V m F s d W U 9 I m w x I i A v P j x F b n R y e S B U e X B l P S J R d W V y e U l E I i B W Y W x 1 Z T 0 i c z A z O D M y Y j d k L W V j Z D M t N D N k M y 0 4 M D c y L T c 0 Y j Q 3 O W F i M T B h Z i I g L z 4 8 R W 5 0 c n k g V H l w Z T 0 i R m l s b E x h c 3 R V c G R h d G V k I i B W Y W x 1 Z T 0 i Z D I w M j Y t M D E t M T l U M D g 6 M j c 6 M T c u M D k w N T I 0 N F o i I C 8 + P E V u d H J 5 I F R 5 c G U 9 I k Z p b G x D b 2 x 1 b W 5 U e X B l c y I g V m F s d W U 9 I n N C Z 1 l H Q m d Z R 0 J n W U d C Z 1 l E Q m d B R E F B P T 0 i I C 8 + P E V u d H J 5 I F R 5 c G U 9 I k Z p b G x F c n J v c k N v d W 5 0 I i B W Y W x 1 Z T 0 i b D A i I C 8 + P E V u d H J 5 I F R 5 c G U 9 I k Z p b G x D b 2 x 1 b W 5 O Y W 1 l c y I g V m F s d W U 9 I n N b J n F 1 b 3 Q 7 U 2 V h c 2 9 u J n F 1 b 3 Q 7 L C Z x d W 9 0 O 1 B y b 2 R 1 Y 3 Q g T G l u Z S B E Z X N j c m l w d G l v b i Z x d W 9 0 O y w m c X V v d D t D b 2 x s Z W N 0 a W 9 u I F N 0 Y X R 1 c y Z x d W 9 0 O y w m c X V v d D t T Z W d t Z W 5 0 J n F 1 b 3 Q 7 L C Z x d W 9 0 O 0 l 0 Z W 0 g U 3 V i I E d y b 3 V w J n F 1 b 3 Q 7 L C Z x d W 9 0 O 0 l 0 Z W 0 g R G V z Y 3 J p c H R p b 2 4 m c X V v d D s s J n F 1 b 3 Q 7 S X R l b S B D b 2 R l J n F 1 b 3 Q 7 L C Z x d W 9 0 O 0 N v b G 9 y J n F 1 b 3 Q 7 L C Z x d W 9 0 O 0 N v b G 9 y I E R l c 2 N y a X B 0 a W 9 u J n F 1 b 3 Q 7 L C Z x d W 9 0 O 0 F z c 2 9 y d G 1 l b n Q m c X V v d D s s J n F 1 b 3 Q 7 Q X N z b 3 J 0 b W V u d C B S Y W 5 n Z S Z x d W 9 0 O y w m c X V v d D t V b m l 0 c y B p b i B B c 3 N v c n R t Z W 5 0 J n F 1 b 3 Q 7 L C Z x d W 9 0 O 0 N 1 c 3 R v b X M g Q 2 9 t b W 9 k a X R 5 J n F 1 b 3 Q 7 L C Z x d W 9 0 O 1 J S U C Z x d W 9 0 O y w m c X V v d D t U b 3 R h b C B R V F k m c X V v d D s s J n F 1 b 3 Q 7 U G l j d H V y Z S Z x d W 9 0 O 1 0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R m l s b E N v d W 5 0 I i B W Y W x 1 Z T 0 i b D I y N y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1 G R l 9 B c 3 N v c n R t Z W 5 0 X 0 R P T 1 M v Q X V 0 b 1 J l b W 9 2 Z W R D b 2 x 1 b W 5 z M S 5 7 U 2 V h c 2 9 u L D B 9 J n F 1 b 3 Q 7 L C Z x d W 9 0 O 1 N l Y 3 R p b 2 4 x L 0 1 G R l 9 B c 3 N v c n R t Z W 5 0 X 0 R P T 1 M v Q X V 0 b 1 J l b W 9 2 Z W R D b 2 x 1 b W 5 z M S 5 7 U H J v Z H V j d C B M a W 5 l I E R l c 2 N y a X B 0 a W 9 u L D F 9 J n F 1 b 3 Q 7 L C Z x d W 9 0 O 1 N l Y 3 R p b 2 4 x L 0 1 G R l 9 B c 3 N v c n R t Z W 5 0 X 0 R P T 1 M v Q X V 0 b 1 J l b W 9 2 Z W R D b 2 x 1 b W 5 z M S 5 7 Q 2 9 s b G V j d G l v b i B T d G F 0 d X M s M n 0 m c X V v d D s s J n F 1 b 3 Q 7 U 2 V j d G l v b j E v T U Z G X 0 F z c 2 9 y d G 1 l b n R f R E 9 P U y 9 B d X R v U m V t b 3 Z l Z E N v b H V t b n M x L n t T Z W d t Z W 5 0 L D N 9 J n F 1 b 3 Q 7 L C Z x d W 9 0 O 1 N l Y 3 R p b 2 4 x L 0 1 G R l 9 B c 3 N v c n R t Z W 5 0 X 0 R P T 1 M v Q X V 0 b 1 J l b W 9 2 Z W R D b 2 x 1 b W 5 z M S 5 7 S X R l b S B T d W I g R 3 J v d X A s N H 0 m c X V v d D s s J n F 1 b 3 Q 7 U 2 V j d G l v b j E v T U Z G X 0 F z c 2 9 y d G 1 l b n R f R E 9 P U y 9 B d X R v U m V t b 3 Z l Z E N v b H V t b n M x L n t J d G V t I E R l c 2 N y a X B 0 a W 9 u L D V 9 J n F 1 b 3 Q 7 L C Z x d W 9 0 O 1 N l Y 3 R p b 2 4 x L 0 1 G R l 9 B c 3 N v c n R t Z W 5 0 X 0 R P T 1 M v Q X V 0 b 1 J l b W 9 2 Z W R D b 2 x 1 b W 5 z M S 5 7 S X R l b S B D b 2 R l L D Z 9 J n F 1 b 3 Q 7 L C Z x d W 9 0 O 1 N l Y 3 R p b 2 4 x L 0 1 G R l 9 B c 3 N v c n R t Z W 5 0 X 0 R P T 1 M v Q X V 0 b 1 J l b W 9 2 Z W R D b 2 x 1 b W 5 z M S 5 7 Q 2 9 s b 3 I s N 3 0 m c X V v d D s s J n F 1 b 3 Q 7 U 2 V j d G l v b j E v T U Z G X 0 F z c 2 9 y d G 1 l b n R f R E 9 P U y 9 B d X R v U m V t b 3 Z l Z E N v b H V t b n M x L n t D b 2 x v c i B E Z X N j c m l w d G l v b i w 4 f S Z x d W 9 0 O y w m c X V v d D t T Z W N 0 a W 9 u M S 9 N R k Z f Q X N z b 3 J 0 b W V u d F 9 E T 0 9 T L 0 F 1 d G 9 S Z W 1 v d m V k Q 2 9 s d W 1 u c z E u e 0 F z c 2 9 y d G 1 l b n Q s O X 0 m c X V v d D s s J n F 1 b 3 Q 7 U 2 V j d G l v b j E v T U Z G X 0 F z c 2 9 y d G 1 l b n R f R E 9 P U y 9 B d X R v U m V t b 3 Z l Z E N v b H V t b n M x L n t B c 3 N v c n R t Z W 5 0 I F J h b m d l L D E w f S Z x d W 9 0 O y w m c X V v d D t T Z W N 0 a W 9 u M S 9 N R k Z f Q X N z b 3 J 0 b W V u d F 9 E T 0 9 T L 0 F 1 d G 9 S Z W 1 v d m V k Q 2 9 s d W 1 u c z E u e 1 V u a X R z I G l u I E F z c 2 9 y d G 1 l b n Q s M T F 9 J n F 1 b 3 Q 7 L C Z x d W 9 0 O 1 N l Y 3 R p b 2 4 x L 0 1 G R l 9 B c 3 N v c n R t Z W 5 0 X 0 R P T 1 M v Q X V 0 b 1 J l b W 9 2 Z W R D b 2 x 1 b W 5 z M S 5 7 Q 3 V z d G 9 t c y B D b 2 1 t b 2 R p d H k s M T J 9 J n F 1 b 3 Q 7 L C Z x d W 9 0 O 1 N l Y 3 R p b 2 4 x L 0 1 G R l 9 B c 3 N v c n R t Z W 5 0 X 0 R P T 1 M v Q X V 0 b 1 J l b W 9 2 Z W R D b 2 x 1 b W 5 z M S 5 7 U l J Q L D E z f S Z x d W 9 0 O y w m c X V v d D t T Z W N 0 a W 9 u M S 9 N R k Z f Q X N z b 3 J 0 b W V u d F 9 E T 0 9 T L 0 F 1 d G 9 S Z W 1 v d m V k Q 2 9 s d W 1 u c z E u e 1 R v d G F s I F F U W S w x N H 0 m c X V v d D s s J n F 1 b 3 Q 7 U 2 V j d G l v b j E v T U Z G X 0 F z c 2 9 y d G 1 l b n R f R E 9 P U y 9 B d X R v U m V t b 3 Z l Z E N v b H V t b n M x L n t Q a W N 0 d X J l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T U Z G X 0 F z c 2 9 y d G 1 l b n R f R E 9 P U y 9 B d X R v U m V t b 3 Z l Z E N v b H V t b n M x L n t T Z W F z b 2 4 s M H 0 m c X V v d D s s J n F 1 b 3 Q 7 U 2 V j d G l v b j E v T U Z G X 0 F z c 2 9 y d G 1 l b n R f R E 9 P U y 9 B d X R v U m V t b 3 Z l Z E N v b H V t b n M x L n t Q c m 9 k d W N 0 I E x p b m U g R G V z Y 3 J p c H R p b 2 4 s M X 0 m c X V v d D s s J n F 1 b 3 Q 7 U 2 V j d G l v b j E v T U Z G X 0 F z c 2 9 y d G 1 l b n R f R E 9 P U y 9 B d X R v U m V t b 3 Z l Z E N v b H V t b n M x L n t D b 2 x s Z W N 0 a W 9 u I F N 0 Y X R 1 c y w y f S Z x d W 9 0 O y w m c X V v d D t T Z W N 0 a W 9 u M S 9 N R k Z f Q X N z b 3 J 0 b W V u d F 9 E T 0 9 T L 0 F 1 d G 9 S Z W 1 v d m V k Q 2 9 s d W 1 u c z E u e 1 N l Z 2 1 l b n Q s M 3 0 m c X V v d D s s J n F 1 b 3 Q 7 U 2 V j d G l v b j E v T U Z G X 0 F z c 2 9 y d G 1 l b n R f R E 9 P U y 9 B d X R v U m V t b 3 Z l Z E N v b H V t b n M x L n t J d G V t I F N 1 Y i B H c m 9 1 c C w 0 f S Z x d W 9 0 O y w m c X V v d D t T Z W N 0 a W 9 u M S 9 N R k Z f Q X N z b 3 J 0 b W V u d F 9 E T 0 9 T L 0 F 1 d G 9 S Z W 1 v d m V k Q 2 9 s d W 1 u c z E u e 0 l 0 Z W 0 g R G V z Y 3 J p c H R p b 2 4 s N X 0 m c X V v d D s s J n F 1 b 3 Q 7 U 2 V j d G l v b j E v T U Z G X 0 F z c 2 9 y d G 1 l b n R f R E 9 P U y 9 B d X R v U m V t b 3 Z l Z E N v b H V t b n M x L n t J d G V t I E N v Z G U s N n 0 m c X V v d D s s J n F 1 b 3 Q 7 U 2 V j d G l v b j E v T U Z G X 0 F z c 2 9 y d G 1 l b n R f R E 9 P U y 9 B d X R v U m V t b 3 Z l Z E N v b H V t b n M x L n t D b 2 x v c i w 3 f S Z x d W 9 0 O y w m c X V v d D t T Z W N 0 a W 9 u M S 9 N R k Z f Q X N z b 3 J 0 b W V u d F 9 E T 0 9 T L 0 F 1 d G 9 S Z W 1 v d m V k Q 2 9 s d W 1 u c z E u e 0 N v b G 9 y I E R l c 2 N y a X B 0 a W 9 u L D h 9 J n F 1 b 3 Q 7 L C Z x d W 9 0 O 1 N l Y 3 R p b 2 4 x L 0 1 G R l 9 B c 3 N v c n R t Z W 5 0 X 0 R P T 1 M v Q X V 0 b 1 J l b W 9 2 Z W R D b 2 x 1 b W 5 z M S 5 7 Q X N z b 3 J 0 b W V u d C w 5 f S Z x d W 9 0 O y w m c X V v d D t T Z W N 0 a W 9 u M S 9 N R k Z f Q X N z b 3 J 0 b W V u d F 9 E T 0 9 T L 0 F 1 d G 9 S Z W 1 v d m V k Q 2 9 s d W 1 u c z E u e 0 F z c 2 9 y d G 1 l b n Q g U m F u Z 2 U s M T B 9 J n F 1 b 3 Q 7 L C Z x d W 9 0 O 1 N l Y 3 R p b 2 4 x L 0 1 G R l 9 B c 3 N v c n R t Z W 5 0 X 0 R P T 1 M v Q X V 0 b 1 J l b W 9 2 Z W R D b 2 x 1 b W 5 z M S 5 7 V W 5 p d H M g a W 4 g Q X N z b 3 J 0 b W V u d C w x M X 0 m c X V v d D s s J n F 1 b 3 Q 7 U 2 V j d G l v b j E v T U Z G X 0 F z c 2 9 y d G 1 l b n R f R E 9 P U y 9 B d X R v U m V t b 3 Z l Z E N v b H V t b n M x L n t D d X N 0 b 2 1 z I E N v b W 1 v Z G l 0 e S w x M n 0 m c X V v d D s s J n F 1 b 3 Q 7 U 2 V j d G l v b j E v T U Z G X 0 F z c 2 9 y d G 1 l b n R f R E 9 P U y 9 B d X R v U m V t b 3 Z l Z E N v b H V t b n M x L n t S U l A s M T N 9 J n F 1 b 3 Q 7 L C Z x d W 9 0 O 1 N l Y 3 R p b 2 4 x L 0 1 G R l 9 B c 3 N v c n R t Z W 5 0 X 0 R P T 1 M v Q X V 0 b 1 J l b W 9 2 Z W R D b 2 x 1 b W 5 z M S 5 7 V G 9 0 Y W w g U V R Z L D E 0 f S Z x d W 9 0 O y w m c X V v d D t T Z W N 0 a W 9 u M S 9 N R k Z f Q X N z b 3 J 0 b W V u d F 9 E T 0 9 T L 0 F 1 d G 9 S Z W 1 v d m V k Q 2 9 s d W 1 u c z E u e 1 B p Y 3 R 1 c m U s M T V 9 J n F 1 b 3 Q 7 X S w m c X V v d D t S Z W x h d G l v b n N o a X B J b m Z v J n F 1 b 3 Q 7 O l t d f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1 G R l 9 B c 3 N v c n R t Z W 5 0 X 0 R P T 1 M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0 F z c 2 9 y d G 1 l b n R f R E 9 P U y 9 H Z W Z p b H R l c n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0 F z c 2 9 y d G 1 l b n R f R E 9 P U y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0 F z c 2 9 y d G 1 l b n R f R E 9 P U y 9 B a 3 R 1 Z W x s Z X N E Y X R 1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B c 3 N v c n R t Z W 5 0 X 0 R P T 1 M v T W 9 u Y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Q X N z b 3 J 0 b W V u d F 9 E T 0 9 T L 0 1 v b m F 0 V 2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B c 3 N v c n R t Z W 5 0 X 0 R P T 1 M v S m F o c k 1 v b m F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0 F z c 2 9 y d G 1 l b n R f R E 9 P U y 9 H Z W Z p b H R l c n R l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0 F z c 2 9 y d G 1 l b n R f R E 9 P U y 9 F b n R m Z X J u d G U l M j B T c G F s d G V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B c 3 N v c n R t Z W 5 0 X 0 R P T 1 M v V W 1 i Z W 5 h b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Q X N z b 3 J 0 b W V u d F 9 E T 0 9 T L 0 5 l d S U y M G F u Z 2 V v c m R u Z X R l J T I w U 3 B h b H R l b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Z p i 4 H v G D D T q X q I l G 0 b 7 0 l A A A A A A I A A A A A A B B m A A A A A Q A A I A A A A K s q 2 t 8 U E 3 6 n n 3 G r D v Q u I p 9 1 g 8 J d b T n a s C h c H k 7 B G N 0 M A A A A A A 6 A A A A A A g A A I A A A A L 4 8 w w n b H T a 9 b Z 3 L f t 9 Q / o V R L j J O Z B I G d 8 e q z i E 6 v J W u U A A A A C o w k W W W p O A Z s G X f x T S D m j X P 1 l C D s V V 1 I x 8 e G D e l O b R C 1 N s P g W j K w T x L R V Q B G W e w B a U D y Y Q u v j A 6 T h S Q I Y x G n O Q H J X M r P V p P 9 N X / P V b N T 0 7 n Q A A A A E E a y 7 m Q X 5 K l E s Y v P z g W f h G j c N s H Z U k C a x 4 U t P e U u I i q + s i G y 6 K w T 3 s m f G B l Q T h a J O N L J C 8 K K Q H V C 8 6 N 5 Y C T 5 K M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6803B38B20916458F81808D9D042F6A" ma:contentTypeVersion="20" ma:contentTypeDescription="Ein neues Dokument erstellen." ma:contentTypeScope="" ma:versionID="4574e3ea3fd838497b4e500345f7fc40">
  <xsd:schema xmlns:xsd="http://www.w3.org/2001/XMLSchema" xmlns:xs="http://www.w3.org/2001/XMLSchema" xmlns:p="http://schemas.microsoft.com/office/2006/metadata/properties" xmlns:ns2="73affbb3-d7e6-406e-af6b-997d76a88b45" xmlns:ns3="dea0ccb2-67ea-47d8-88ea-1f4f03344af2" targetNamespace="http://schemas.microsoft.com/office/2006/metadata/properties" ma:root="true" ma:fieldsID="e33d9045218aa8e05aa86a1bc7d0f82c" ns2:_="" ns3:_="">
    <xsd:import namespace="73affbb3-d7e6-406e-af6b-997d76a88b45"/>
    <xsd:import namespace="dea0ccb2-67ea-47d8-88ea-1f4f03344a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affbb3-d7e6-406e-af6b-997d76a88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tatus Unterschrift" ma:internalName="Status_x0020_Unterschrift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ildmarkierungen" ma:readOnly="false" ma:fieldId="{5cf76f15-5ced-4ddc-b409-7134ff3c332f}" ma:taxonomyMulti="true" ma:sspId="35c0ca1f-6114-4f14-b966-9f8be3b02c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a0ccb2-67ea-47d8-88ea-1f4f03344af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b360afad-0818-451e-936b-2a5972c88500}" ma:internalName="TaxCatchAll" ma:showField="CatchAllData" ma:web="dea0ccb2-67ea-47d8-88ea-1f4f03344a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73affbb3-d7e6-406e-af6b-997d76a88b45" xsi:nil="true"/>
    <TaxCatchAll xmlns="dea0ccb2-67ea-47d8-88ea-1f4f03344af2" xsi:nil="true"/>
    <lcf76f155ced4ddcb4097134ff3c332f xmlns="73affbb3-d7e6-406e-af6b-997d76a88b4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DEA0107-3D5C-4B6D-878A-2151F44CE230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51D60E70-6A0C-4E97-B40C-92CA2BC3AB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affbb3-d7e6-406e-af6b-997d76a88b45"/>
    <ds:schemaRef ds:uri="dea0ccb2-67ea-47d8-88ea-1f4f03344a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706A925-B655-4C7C-A885-4FFE61E1E6E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7D25C9A-532C-4AC5-B6C8-96F2900D040E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dea0ccb2-67ea-47d8-88ea-1f4f03344af2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www.w3.org/XML/1998/namespace"/>
    <ds:schemaRef ds:uri="73affbb3-d7e6-406e-af6b-997d76a88b4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Footwear ATS DOOS</vt:lpstr>
      <vt:lpstr>Assortment DOOS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2026-01-19T08:34:32Z</dcterms:created>
  <dcterms:modified xsi:type="dcterms:W3CDTF">2026-02-10T10:53:04Z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0x01010036803B38B20916458F81808D9D042F6A</vt:lpwstr>
  </property>
  <property fmtid="{D5CDD505-2E9C-101B-9397-08002B2CF9AE}" pid="3" name="MediaServiceImageTags">
    <vt:lpwstr/>
  </property>
</Properties>
</file>